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9. Características económicas\"/>
    </mc:Choice>
  </mc:AlternateContent>
  <bookViews>
    <workbookView xWindow="0" yWindow="0" windowWidth="20490" windowHeight="7050" activeTab="1"/>
  </bookViews>
  <sheets>
    <sheet name="Carátula" sheetId="20" r:id="rId1"/>
    <sheet name="Índice" sheetId="19" r:id="rId2"/>
    <sheet name="Cuadro 4" sheetId="1" r:id="rId3"/>
    <sheet name="Cuadro 4.1" sheetId="2" r:id="rId4"/>
    <sheet name="Cuadro 4.2" sheetId="3" r:id="rId5"/>
    <sheet name="Cuadro 4.3" sheetId="4" r:id="rId6"/>
    <sheet name="Cuadro 4.4" sheetId="5" r:id="rId7"/>
    <sheet name="Cuadro 4.5" sheetId="6" r:id="rId8"/>
    <sheet name="Cuadro 4.6" sheetId="7" r:id="rId9"/>
    <sheet name="Cuadro 4.7" sheetId="8" r:id="rId10"/>
    <sheet name="Cuadro 4.8" sheetId="9" r:id="rId11"/>
    <sheet name="Cuadro 4.9" sheetId="10" r:id="rId12"/>
    <sheet name="Cuadro 4.10" sheetId="11" r:id="rId13"/>
    <sheet name="Cuadro 4.11" sheetId="12" r:id="rId14"/>
    <sheet name="Cuadro 4.12" sheetId="13" r:id="rId15"/>
    <sheet name="Cuadro 4.13" sheetId="14" r:id="rId16"/>
    <sheet name="Cuadro 4.14" sheetId="15" r:id="rId17"/>
    <sheet name="Cuadro 4.15" sheetId="16" r:id="rId18"/>
    <sheet name="Cuadro 4.16" sheetId="17" r:id="rId19"/>
    <sheet name="Cuadro 4.17" sheetId="18" r:id="rId20"/>
  </sheets>
  <calcPr calcId="162913" concurrentCalc="0"/>
</workbook>
</file>

<file path=xl/calcChain.xml><?xml version="1.0" encoding="utf-8"?>
<calcChain xmlns="http://schemas.openxmlformats.org/spreadsheetml/2006/main">
  <c r="A4" i="19" l="1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</calcChain>
</file>

<file path=xl/sharedStrings.xml><?xml version="1.0" encoding="utf-8"?>
<sst xmlns="http://schemas.openxmlformats.org/spreadsheetml/2006/main" count="6976" uniqueCount="63">
  <si>
    <t>Censo Nacional de Población, Hogares y Viviendas 2022</t>
  </si>
  <si>
    <t>Sexo registrado al nacer y grupos quinquenales de edad</t>
  </si>
  <si>
    <t>Patrón(a) o empleador(a)</t>
  </si>
  <si>
    <t>Cuenta propia</t>
  </si>
  <si>
    <t>Aporte jubilatorio</t>
  </si>
  <si>
    <t>Total</t>
  </si>
  <si>
    <t>Aporta</t>
  </si>
  <si>
    <t>No aporta</t>
  </si>
  <si>
    <t>Ignorado</t>
  </si>
  <si>
    <t>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</si>
  <si>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</si>
  <si>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</si>
  <si>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</si>
  <si>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</si>
  <si>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</si>
  <si>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</si>
  <si>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</si>
  <si>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</si>
  <si>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</si>
  <si>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</si>
  <si>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</si>
  <si>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</si>
  <si>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</si>
  <si>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más</t>
  </si>
  <si>
    <t>Mujer/Femenino</t>
  </si>
  <si>
    <t>Varón/Masculino</t>
  </si>
  <si>
    <t/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</si>
  <si>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</si>
  <si>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</si>
  <si>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</si>
  <si>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</si>
  <si>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</si>
  <si>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</si>
  <si>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</si>
  <si>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</si>
  <si>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</si>
  <si>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</si>
  <si>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t>-</t>
  </si>
  <si>
    <r>
      <t>Notas</t>
    </r>
    <r>
      <rPr>
        <sz val="8"/>
        <color rgb="FF000000"/>
        <rFont val="Arial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</si>
  <si>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8"/>
        <color rgb="FF000000"/>
        <rFont val="Arial"/>
        <family val="2"/>
      </rPr>
      <t>: INDEC, Censo Nacional de Población, Hogares y Viviendas 2022. Resultados definitivos.</t>
    </r>
  </si>
  <si>
    <t>Provincia de Tucumán</t>
  </si>
  <si>
    <t>Febrero de 2024</t>
  </si>
  <si>
    <t>Población de 14 años y más ocupada como patrón(a) o empleador(a) y cuenta propia</t>
  </si>
  <si>
    <r>
      <t>Notas</t>
    </r>
    <r>
      <rPr>
        <sz val="11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</si>
  <si>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1"/>
        <color rgb="FF000000"/>
        <rFont val="Calibri"/>
        <family val="2"/>
      </rPr>
      <t>: INDEC, Censo Nacional de Población, Hogares y Viviendas 2022. Resultados definitivos.</t>
    </r>
  </si>
  <si>
    <t>Cuadro 4. Provincia de Tucumán. Población de 14 años y más ocupada como patrón(a) o empleador(a) y cuenta propia, por aporte jubilatorio, según sexo registrado al nacer y grupos quinquenales de edad. Año 2022  </t>
  </si>
  <si>
    <t>Cuadro 4.1. Provincia de Tucumán, departamento Burruyacú. Población de 14 años y más ocupada como patrón(a) o empleador(a) y cuenta propia, por aporte jubilatorio, según sexo registrado al nacer y grupos quinquenales de edad. Año 2022  </t>
  </si>
  <si>
    <t>Cuadro 4.2. Provincia de Tucumán, departamento Capital. Población de 14 años y más ocupada como patrón(a) o empleador(a) y cuenta propia, por aporte jubilatorio, según sexo registrado al nacer y grupos quinquenales de edad. Año 2022  </t>
  </si>
  <si>
    <t>Cuadro 4.3. Provincia de Tucumán, departamento Chicligasta. Población de 14 años y más ocupada como patrón(a) o empleador(a) y cuenta propia, por aporte jubilatorio, según sexo registrado al nacer y grupos quinquenales de edad. Año 2022  </t>
  </si>
  <si>
    <t>Cuadro 4.4. Provincia de Tucumán, departamento Cruz Alta. Población de 14 años y más ocupada como patrón(a) o empleador(a) y cuenta propia, por aporte jubilatorio, según sexo registrado al nacer y grupos quinquenales de edad. Año 2022  </t>
  </si>
  <si>
    <t>Cuadro 4.5. Provincia de Tucumán, departamento Famaillá. Población de 14 años y más ocupada como patrón(a) o empleador(a) y cuenta propia, por aporte jubilatorio, según sexo registrado al nacer y grupos quinquenales de edad. Año 2022  </t>
  </si>
  <si>
    <t>Cuadro 4.6. Provincia de Tucumán, departamento Graneros. Población de 14 años y más ocupada como patrón(a) o empleador(a) y cuenta propia, por aporte jubilatorio, según sexo registrado al nacer y grupos quinquenales de edad. Año 2022  </t>
  </si>
  <si>
    <t>Cuadro 4.7. Provincia de Tucumán, departamento Juan Bautista Alberdi. Población de 14 años y más ocupada como patrón(a) o empleador(a) y cuenta propia, por aporte jubilatorio, según sexo registrado al nacer y grupos quinquenales de edad. Año 2022  </t>
  </si>
  <si>
    <t>Cuadro 4.8. Provincia de Tucumán, departamento La Cocha. Población de 14 años y más ocupada como patrón(a) o empleador(a) y cuenta propia, por aporte jubilatorio, según sexo registrado al nacer y grupos quinquenales de edad. Año 2022  </t>
  </si>
  <si>
    <t>Cuadro 4.9. Provincia de Tucumán, departamento Leales. Población de 14 años y más ocupada como patrón(a) o empleador(a) y cuenta propia, por aporte jubilatorio, según sexo registrado al nacer y grupos quinquenales de edad. Año 2022  </t>
  </si>
  <si>
    <t>Cuadro 4.10. Provincia de Tucumán, departamento Lules. Población de 14 años y más ocupada como patrón(a) o empleador(a) y cuenta propia, por aporte jubilatorio, según sexo registrado al nacer y grupos quinquenales de edad. Año 2022  </t>
  </si>
  <si>
    <t>Cuadro 4.11. Provincia de Tucumán, departamento Monteros. Población de 14 años y más ocupada como patrón(a) o empleador(a) y cuenta propia, por aporte jubilatorio, según sexo registrado al nacer y grupos quinquenales de edad. Año 2022  </t>
  </si>
  <si>
    <t>Cuadro 4.12. Provincia de Tucumán, departamento Río Chico. Población de 14 años y más ocupada como patrón(a) o empleador(a) y cuenta propia, por aporte jubilatorio, según sexo registrado al nacer y grupos quinquenales de edad. Año 2022  </t>
  </si>
  <si>
    <t>Cuadro 4.13. Provincia de Tucumán, departamento Simoca. Población de 14 años y más ocupada como patrón(a) o empleador(a) y cuenta propia, por aporte jubilatorio, según sexo registrado al nacer y grupos quinquenales de edad. Año 2022  </t>
  </si>
  <si>
    <t>Cuadro 4.14. Provincia de Tucumán, departamento Tafí del Valle. Población de 14 años y más ocupada como patrón(a) o empleador(a) y cuenta propia, por aporte jubilatorio, según sexo registrado al nacer y grupos quinquenales de edad. Año 2022  </t>
  </si>
  <si>
    <t>Cuadro 4.15. Provincia de Tucumán, departamento Tafí Viejo. Población de 14 años y más ocupada como patrón(a) o empleador(a) y cuenta propia, por aporte jubilatorio, según sexo registrado al nacer y grupos quinquenales de edad. Año 2022  </t>
  </si>
  <si>
    <t>Cuadro 4.16. Provincia de Tucumán, departamento Trancas. Población de 14 años y más ocupada como patrón(a) o empleador(a) y cuenta propia, por aporte jubilatorio, según sexo registrado al nacer y grupos quinquenales de edad. Año 2022  </t>
  </si>
  <si>
    <t>Cuadro 4.17. Provincia de Tucumán, departamento Yerba Buena. Población de 14 años y más ocupada como patrón(a) o empleador(a) y cuenta propia, por aporte jubilatorio, según sexo registrado al nacer y grupos quinquenales de edad. Año 2022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</si>
</sst>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8">
    <font>
      <sz val="8"/>
      <color rgb="FF000000"/>
      <name val="Albany AMT"/>
    </font>
    <font>
      <sz val="8"/>
      <color rgb="FF000000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8"/>
      <color theme="10"/>
      <name val="Albany AM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164" fontId="5" fillId="3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164" fontId="5" fillId="3" borderId="3" xfId="0" applyNumberFormat="1" applyFont="1" applyFill="1" applyBorder="1" applyAlignment="1">
      <alignment horizontal="right" wrapText="1"/>
    </xf>
    <xf numFmtId="0" fontId="5" fillId="3" borderId="1" xfId="0" applyFont="1" applyFill="1" applyBorder="1"/>
    <xf numFmtId="0" fontId="7" fillId="0" borderId="0" xfId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K3:K99"/>
  <sheetViews>
    <sheetView showGridLines="0" workbookViewId="0"/>
  </sheetViews>
  <sheetFormatPr baseColWidth="10" defaultRowHeight="11.25"/>
  <sheetData>
    <row r="3" spans="11:11" ht="20.25">
      <c r="K3" s="1" t="s">
        <v>32</v>
      </c>
    </row>
    <row r="4" spans="11:11" ht="20.25">
      <c r="K4" s="1"/>
    </row>
    <row r="5" spans="11:11" ht="20.25">
      <c r="K5" s="1" t="s">
        <v>33</v>
      </c>
    </row>
    <row r="7" spans="11:11" ht="15">
      <c r="K7" s="2" t="s">
        <v>40</v>
      </c>
    </row>
    <row r="8" spans="11:11" ht="15">
      <c r="K8" s="2"/>
    </row>
    <row r="9" spans="11:11" ht="15">
      <c r="K9" s="2" t="s">
        <v>41</v>
      </c>
    </row>
    <row r="10" spans="11:11" ht="15">
      <c r="K10" s="2"/>
    </row>
    <row r="11" spans="11:11" ht="15">
      <c r="K11" s="2"/>
    </row>
    <row r="12" spans="11:11" ht="15">
      <c r="K12" s="2" t="s">
        <v>34</v>
      </c>
    </row>
    <row r="13" spans="11:11" ht="15">
      <c r="K13" s="2" t="s">
        <v>35</v>
      </c>
    </row>
    <row r="14" spans="11:11" ht="15">
      <c r="K14" s="2" t="s">
        <v>36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52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4585</v>
      </c>
      <c r="D6" s="9">
        <v>379</v>
      </c>
      <c r="E6" s="9">
        <v>199</v>
      </c>
      <c r="F6" s="9">
        <v>168</v>
      </c>
      <c r="G6" s="9">
        <v>12</v>
      </c>
      <c r="H6" s="9">
        <v>4206</v>
      </c>
      <c r="I6" s="9">
        <v>536</v>
      </c>
      <c r="J6" s="9">
        <v>3586</v>
      </c>
      <c r="K6" s="9">
        <v>84</v>
      </c>
    </row>
    <row r="7" spans="1:31" ht="12" customHeight="1">
      <c r="A7" s="25" t="s">
        <v>26</v>
      </c>
      <c r="B7" s="10" t="s">
        <v>9</v>
      </c>
      <c r="C7" s="11">
        <v>12</v>
      </c>
      <c r="D7" s="11" t="s">
        <v>37</v>
      </c>
      <c r="E7" s="11" t="s">
        <v>37</v>
      </c>
      <c r="F7" s="11" t="s">
        <v>37</v>
      </c>
      <c r="G7" s="11" t="s">
        <v>37</v>
      </c>
      <c r="H7" s="11">
        <v>12</v>
      </c>
      <c r="I7" s="11" t="s">
        <v>37</v>
      </c>
      <c r="J7" s="11">
        <v>11</v>
      </c>
      <c r="K7" s="11">
        <v>1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164</v>
      </c>
      <c r="D8" s="11">
        <v>12</v>
      </c>
      <c r="E8" s="11" t="s">
        <v>37</v>
      </c>
      <c r="F8" s="11">
        <v>12</v>
      </c>
      <c r="G8" s="11" t="s">
        <v>37</v>
      </c>
      <c r="H8" s="11">
        <v>152</v>
      </c>
      <c r="I8" s="11">
        <v>2</v>
      </c>
      <c r="J8" s="11">
        <v>150</v>
      </c>
      <c r="K8" s="11" t="s">
        <v>37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444</v>
      </c>
      <c r="D9" s="11">
        <v>33</v>
      </c>
      <c r="E9" s="11">
        <v>5</v>
      </c>
      <c r="F9" s="11">
        <v>25</v>
      </c>
      <c r="G9" s="11">
        <v>3</v>
      </c>
      <c r="H9" s="11">
        <v>411</v>
      </c>
      <c r="I9" s="11">
        <v>9</v>
      </c>
      <c r="J9" s="11">
        <v>396</v>
      </c>
      <c r="K9" s="11">
        <v>6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606</v>
      </c>
      <c r="D10" s="11">
        <v>40</v>
      </c>
      <c r="E10" s="11">
        <v>14</v>
      </c>
      <c r="F10" s="11">
        <v>26</v>
      </c>
      <c r="G10" s="11" t="s">
        <v>37</v>
      </c>
      <c r="H10" s="11">
        <v>566</v>
      </c>
      <c r="I10" s="11">
        <v>36</v>
      </c>
      <c r="J10" s="11">
        <v>521</v>
      </c>
      <c r="K10" s="11">
        <v>9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536</v>
      </c>
      <c r="D11" s="11">
        <v>48</v>
      </c>
      <c r="E11" s="11">
        <v>23</v>
      </c>
      <c r="F11" s="11">
        <v>23</v>
      </c>
      <c r="G11" s="11">
        <v>2</v>
      </c>
      <c r="H11" s="11">
        <v>488</v>
      </c>
      <c r="I11" s="11">
        <v>58</v>
      </c>
      <c r="J11" s="11">
        <v>416</v>
      </c>
      <c r="K11" s="11">
        <v>14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553</v>
      </c>
      <c r="D12" s="11">
        <v>56</v>
      </c>
      <c r="E12" s="11">
        <v>36</v>
      </c>
      <c r="F12" s="11">
        <v>18</v>
      </c>
      <c r="G12" s="11">
        <v>2</v>
      </c>
      <c r="H12" s="11">
        <v>497</v>
      </c>
      <c r="I12" s="11">
        <v>75</v>
      </c>
      <c r="J12" s="11">
        <v>413</v>
      </c>
      <c r="K12" s="11">
        <v>9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528</v>
      </c>
      <c r="D13" s="11">
        <v>51</v>
      </c>
      <c r="E13" s="11">
        <v>32</v>
      </c>
      <c r="F13" s="11">
        <v>17</v>
      </c>
      <c r="G13" s="11">
        <v>2</v>
      </c>
      <c r="H13" s="11">
        <v>477</v>
      </c>
      <c r="I13" s="11">
        <v>92</v>
      </c>
      <c r="J13" s="11">
        <v>382</v>
      </c>
      <c r="K13" s="11">
        <v>3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449</v>
      </c>
      <c r="D14" s="11">
        <v>34</v>
      </c>
      <c r="E14" s="11">
        <v>23</v>
      </c>
      <c r="F14" s="11">
        <v>11</v>
      </c>
      <c r="G14" s="11" t="s">
        <v>37</v>
      </c>
      <c r="H14" s="11">
        <v>415</v>
      </c>
      <c r="I14" s="11">
        <v>75</v>
      </c>
      <c r="J14" s="11">
        <v>331</v>
      </c>
      <c r="K14" s="11">
        <v>9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379</v>
      </c>
      <c r="D15" s="11">
        <v>37</v>
      </c>
      <c r="E15" s="11">
        <v>28</v>
      </c>
      <c r="F15" s="11">
        <v>9</v>
      </c>
      <c r="G15" s="11" t="s">
        <v>37</v>
      </c>
      <c r="H15" s="11">
        <v>342</v>
      </c>
      <c r="I15" s="11">
        <v>57</v>
      </c>
      <c r="J15" s="11">
        <v>275</v>
      </c>
      <c r="K15" s="11">
        <v>10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298</v>
      </c>
      <c r="D16" s="11">
        <v>30</v>
      </c>
      <c r="E16" s="11">
        <v>20</v>
      </c>
      <c r="F16" s="11">
        <v>9</v>
      </c>
      <c r="G16" s="11">
        <v>1</v>
      </c>
      <c r="H16" s="11">
        <v>268</v>
      </c>
      <c r="I16" s="11">
        <v>45</v>
      </c>
      <c r="J16" s="11">
        <v>218</v>
      </c>
      <c r="K16" s="11">
        <v>5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251</v>
      </c>
      <c r="D17" s="11">
        <v>6</v>
      </c>
      <c r="E17" s="11">
        <v>4</v>
      </c>
      <c r="F17" s="11">
        <v>2</v>
      </c>
      <c r="G17" s="11" t="s">
        <v>37</v>
      </c>
      <c r="H17" s="11">
        <v>245</v>
      </c>
      <c r="I17" s="11">
        <v>39</v>
      </c>
      <c r="J17" s="11">
        <v>199</v>
      </c>
      <c r="K17" s="11">
        <v>7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203</v>
      </c>
      <c r="D18" s="11">
        <v>15</v>
      </c>
      <c r="E18" s="11">
        <v>8</v>
      </c>
      <c r="F18" s="11">
        <v>7</v>
      </c>
      <c r="G18" s="11" t="s">
        <v>37</v>
      </c>
      <c r="H18" s="11">
        <v>188</v>
      </c>
      <c r="I18" s="11">
        <v>33</v>
      </c>
      <c r="J18" s="11">
        <v>150</v>
      </c>
      <c r="K18" s="11">
        <v>5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101</v>
      </c>
      <c r="D19" s="11">
        <v>13</v>
      </c>
      <c r="E19" s="11">
        <v>4</v>
      </c>
      <c r="F19" s="11">
        <v>8</v>
      </c>
      <c r="G19" s="11">
        <v>1</v>
      </c>
      <c r="H19" s="11">
        <v>88</v>
      </c>
      <c r="I19" s="11">
        <v>10</v>
      </c>
      <c r="J19" s="11">
        <v>75</v>
      </c>
      <c r="K19" s="11">
        <v>3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34</v>
      </c>
      <c r="D20" s="11" t="s">
        <v>37</v>
      </c>
      <c r="E20" s="11" t="s">
        <v>37</v>
      </c>
      <c r="F20" s="11" t="s">
        <v>37</v>
      </c>
      <c r="G20" s="11" t="s">
        <v>37</v>
      </c>
      <c r="H20" s="11">
        <v>34</v>
      </c>
      <c r="I20" s="11">
        <v>3</v>
      </c>
      <c r="J20" s="11">
        <v>28</v>
      </c>
      <c r="K20" s="11">
        <v>3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27</v>
      </c>
      <c r="D21" s="11">
        <v>4</v>
      </c>
      <c r="E21" s="11">
        <v>2</v>
      </c>
      <c r="F21" s="11">
        <v>1</v>
      </c>
      <c r="G21" s="11">
        <v>1</v>
      </c>
      <c r="H21" s="11">
        <v>23</v>
      </c>
      <c r="I21" s="11">
        <v>2</v>
      </c>
      <c r="J21" s="11">
        <v>21</v>
      </c>
      <c r="K21" s="11" t="s">
        <v>37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1631</v>
      </c>
      <c r="D22" s="9">
        <v>143</v>
      </c>
      <c r="E22" s="9">
        <v>80</v>
      </c>
      <c r="F22" s="9">
        <v>60</v>
      </c>
      <c r="G22" s="9">
        <v>3</v>
      </c>
      <c r="H22" s="9">
        <v>1488</v>
      </c>
      <c r="I22" s="9">
        <v>192</v>
      </c>
      <c r="J22" s="9">
        <v>1266</v>
      </c>
      <c r="K22" s="9">
        <v>30</v>
      </c>
    </row>
    <row r="23" spans="1:16" ht="12" customHeight="1">
      <c r="A23" s="25" t="s">
        <v>26</v>
      </c>
      <c r="B23" s="10" t="s">
        <v>9</v>
      </c>
      <c r="C23" s="11">
        <v>6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6</v>
      </c>
      <c r="I23" s="11" t="s">
        <v>37</v>
      </c>
      <c r="J23" s="11">
        <v>5</v>
      </c>
      <c r="K23" s="11">
        <v>1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50</v>
      </c>
      <c r="D24" s="11">
        <v>5</v>
      </c>
      <c r="E24" s="11" t="s">
        <v>37</v>
      </c>
      <c r="F24" s="11">
        <v>5</v>
      </c>
      <c r="G24" s="11" t="s">
        <v>37</v>
      </c>
      <c r="H24" s="11">
        <v>45</v>
      </c>
      <c r="I24" s="11">
        <v>1</v>
      </c>
      <c r="J24" s="11">
        <v>44</v>
      </c>
      <c r="K24" s="11" t="s">
        <v>37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180</v>
      </c>
      <c r="D25" s="11">
        <v>12</v>
      </c>
      <c r="E25" s="11" t="s">
        <v>37</v>
      </c>
      <c r="F25" s="11">
        <v>12</v>
      </c>
      <c r="G25" s="11" t="s">
        <v>37</v>
      </c>
      <c r="H25" s="11">
        <v>168</v>
      </c>
      <c r="I25" s="11">
        <v>3</v>
      </c>
      <c r="J25" s="11">
        <v>164</v>
      </c>
      <c r="K25" s="11">
        <v>1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235</v>
      </c>
      <c r="D26" s="11">
        <v>16</v>
      </c>
      <c r="E26" s="11">
        <v>5</v>
      </c>
      <c r="F26" s="11">
        <v>11</v>
      </c>
      <c r="G26" s="11" t="s">
        <v>37</v>
      </c>
      <c r="H26" s="11">
        <v>219</v>
      </c>
      <c r="I26" s="11">
        <v>17</v>
      </c>
      <c r="J26" s="11">
        <v>198</v>
      </c>
      <c r="K26" s="11">
        <v>4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200</v>
      </c>
      <c r="D27" s="11">
        <v>19</v>
      </c>
      <c r="E27" s="11">
        <v>9</v>
      </c>
      <c r="F27" s="11">
        <v>9</v>
      </c>
      <c r="G27" s="11">
        <v>1</v>
      </c>
      <c r="H27" s="11">
        <v>181</v>
      </c>
      <c r="I27" s="11">
        <v>31</v>
      </c>
      <c r="J27" s="11">
        <v>147</v>
      </c>
      <c r="K27" s="11">
        <v>3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212</v>
      </c>
      <c r="D28" s="11">
        <v>17</v>
      </c>
      <c r="E28" s="11">
        <v>11</v>
      </c>
      <c r="F28" s="11">
        <v>6</v>
      </c>
      <c r="G28" s="11" t="s">
        <v>37</v>
      </c>
      <c r="H28" s="11">
        <v>195</v>
      </c>
      <c r="I28" s="11">
        <v>30</v>
      </c>
      <c r="J28" s="11">
        <v>163</v>
      </c>
      <c r="K28" s="11">
        <v>2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194</v>
      </c>
      <c r="D29" s="11">
        <v>21</v>
      </c>
      <c r="E29" s="11">
        <v>16</v>
      </c>
      <c r="F29" s="11">
        <v>5</v>
      </c>
      <c r="G29" s="11" t="s">
        <v>37</v>
      </c>
      <c r="H29" s="11">
        <v>173</v>
      </c>
      <c r="I29" s="11">
        <v>30</v>
      </c>
      <c r="J29" s="11">
        <v>143</v>
      </c>
      <c r="K29" s="11" t="s">
        <v>37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152</v>
      </c>
      <c r="D30" s="11">
        <v>14</v>
      </c>
      <c r="E30" s="11">
        <v>12</v>
      </c>
      <c r="F30" s="11">
        <v>2</v>
      </c>
      <c r="G30" s="11" t="s">
        <v>37</v>
      </c>
      <c r="H30" s="11">
        <v>138</v>
      </c>
      <c r="I30" s="11">
        <v>26</v>
      </c>
      <c r="J30" s="11">
        <v>106</v>
      </c>
      <c r="K30" s="11">
        <v>6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119</v>
      </c>
      <c r="D31" s="11">
        <v>15</v>
      </c>
      <c r="E31" s="11">
        <v>14</v>
      </c>
      <c r="F31" s="11">
        <v>1</v>
      </c>
      <c r="G31" s="11" t="s">
        <v>37</v>
      </c>
      <c r="H31" s="11">
        <v>104</v>
      </c>
      <c r="I31" s="11">
        <v>18</v>
      </c>
      <c r="J31" s="11">
        <v>83</v>
      </c>
      <c r="K31" s="11">
        <v>3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88</v>
      </c>
      <c r="D32" s="11">
        <v>8</v>
      </c>
      <c r="E32" s="11">
        <v>6</v>
      </c>
      <c r="F32" s="11">
        <v>1</v>
      </c>
      <c r="G32" s="11">
        <v>1</v>
      </c>
      <c r="H32" s="11">
        <v>80</v>
      </c>
      <c r="I32" s="11">
        <v>14</v>
      </c>
      <c r="J32" s="11">
        <v>63</v>
      </c>
      <c r="K32" s="11">
        <v>3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80</v>
      </c>
      <c r="D33" s="11">
        <v>2</v>
      </c>
      <c r="E33" s="11">
        <v>1</v>
      </c>
      <c r="F33" s="11">
        <v>1</v>
      </c>
      <c r="G33" s="11" t="s">
        <v>37</v>
      </c>
      <c r="H33" s="11">
        <v>78</v>
      </c>
      <c r="I33" s="11">
        <v>10</v>
      </c>
      <c r="J33" s="11">
        <v>65</v>
      </c>
      <c r="K33" s="11">
        <v>3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61</v>
      </c>
      <c r="D34" s="11">
        <v>4</v>
      </c>
      <c r="E34" s="11">
        <v>2</v>
      </c>
      <c r="F34" s="11">
        <v>2</v>
      </c>
      <c r="G34" s="11" t="s">
        <v>37</v>
      </c>
      <c r="H34" s="11">
        <v>57</v>
      </c>
      <c r="I34" s="11">
        <v>10</v>
      </c>
      <c r="J34" s="11">
        <v>45</v>
      </c>
      <c r="K34" s="11">
        <v>2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31</v>
      </c>
      <c r="D35" s="11">
        <v>8</v>
      </c>
      <c r="E35" s="11">
        <v>3</v>
      </c>
      <c r="F35" s="11">
        <v>4</v>
      </c>
      <c r="G35" s="11">
        <v>1</v>
      </c>
      <c r="H35" s="11">
        <v>23</v>
      </c>
      <c r="I35" s="11">
        <v>2</v>
      </c>
      <c r="J35" s="11">
        <v>20</v>
      </c>
      <c r="K35" s="11">
        <v>1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13</v>
      </c>
      <c r="D36" s="11" t="s">
        <v>37</v>
      </c>
      <c r="E36" s="11" t="s">
        <v>37</v>
      </c>
      <c r="F36" s="11" t="s">
        <v>37</v>
      </c>
      <c r="G36" s="11" t="s">
        <v>37</v>
      </c>
      <c r="H36" s="11">
        <v>13</v>
      </c>
      <c r="I36" s="11" t="s">
        <v>37</v>
      </c>
      <c r="J36" s="11">
        <v>12</v>
      </c>
      <c r="K36" s="11">
        <v>1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10</v>
      </c>
      <c r="D37" s="11">
        <v>2</v>
      </c>
      <c r="E37" s="11">
        <v>1</v>
      </c>
      <c r="F37" s="11">
        <v>1</v>
      </c>
      <c r="G37" s="11" t="s">
        <v>37</v>
      </c>
      <c r="H37" s="11">
        <v>8</v>
      </c>
      <c r="I37" s="11" t="s">
        <v>37</v>
      </c>
      <c r="J37" s="11">
        <v>8</v>
      </c>
      <c r="K37" s="11" t="s">
        <v>37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2954</v>
      </c>
      <c r="D38" s="9">
        <v>236</v>
      </c>
      <c r="E38" s="9">
        <v>119</v>
      </c>
      <c r="F38" s="9">
        <v>108</v>
      </c>
      <c r="G38" s="9">
        <v>9</v>
      </c>
      <c r="H38" s="9">
        <v>2718</v>
      </c>
      <c r="I38" s="9">
        <v>344</v>
      </c>
      <c r="J38" s="9">
        <v>2320</v>
      </c>
      <c r="K38" s="9">
        <v>54</v>
      </c>
    </row>
    <row r="39" spans="1:16" ht="12" customHeight="1">
      <c r="A39" s="25" t="s">
        <v>26</v>
      </c>
      <c r="B39" s="10" t="s">
        <v>9</v>
      </c>
      <c r="C39" s="11">
        <v>6</v>
      </c>
      <c r="D39" s="11" t="s">
        <v>37</v>
      </c>
      <c r="E39" s="11" t="s">
        <v>37</v>
      </c>
      <c r="F39" s="11" t="s">
        <v>37</v>
      </c>
      <c r="G39" s="11" t="s">
        <v>37</v>
      </c>
      <c r="H39" s="11">
        <v>6</v>
      </c>
      <c r="I39" s="11" t="s">
        <v>37</v>
      </c>
      <c r="J39" s="11">
        <v>6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114</v>
      </c>
      <c r="D40" s="11">
        <v>7</v>
      </c>
      <c r="E40" s="11" t="s">
        <v>37</v>
      </c>
      <c r="F40" s="11">
        <v>7</v>
      </c>
      <c r="G40" s="11" t="s">
        <v>37</v>
      </c>
      <c r="H40" s="11">
        <v>107</v>
      </c>
      <c r="I40" s="11">
        <v>1</v>
      </c>
      <c r="J40" s="11">
        <v>106</v>
      </c>
      <c r="K40" s="11" t="s">
        <v>37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264</v>
      </c>
      <c r="D41" s="11">
        <v>21</v>
      </c>
      <c r="E41" s="11">
        <v>5</v>
      </c>
      <c r="F41" s="11">
        <v>13</v>
      </c>
      <c r="G41" s="11">
        <v>3</v>
      </c>
      <c r="H41" s="11">
        <v>243</v>
      </c>
      <c r="I41" s="11">
        <v>6</v>
      </c>
      <c r="J41" s="11">
        <v>232</v>
      </c>
      <c r="K41" s="11">
        <v>5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371</v>
      </c>
      <c r="D42" s="11">
        <v>24</v>
      </c>
      <c r="E42" s="11">
        <v>9</v>
      </c>
      <c r="F42" s="11">
        <v>15</v>
      </c>
      <c r="G42" s="11" t="s">
        <v>37</v>
      </c>
      <c r="H42" s="11">
        <v>347</v>
      </c>
      <c r="I42" s="11">
        <v>19</v>
      </c>
      <c r="J42" s="11">
        <v>323</v>
      </c>
      <c r="K42" s="11">
        <v>5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336</v>
      </c>
      <c r="D43" s="11">
        <v>29</v>
      </c>
      <c r="E43" s="11">
        <v>14</v>
      </c>
      <c r="F43" s="11">
        <v>14</v>
      </c>
      <c r="G43" s="11">
        <v>1</v>
      </c>
      <c r="H43" s="11">
        <v>307</v>
      </c>
      <c r="I43" s="11">
        <v>27</v>
      </c>
      <c r="J43" s="11">
        <v>269</v>
      </c>
      <c r="K43" s="11">
        <v>11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341</v>
      </c>
      <c r="D44" s="11">
        <v>39</v>
      </c>
      <c r="E44" s="11">
        <v>25</v>
      </c>
      <c r="F44" s="11">
        <v>12</v>
      </c>
      <c r="G44" s="11">
        <v>2</v>
      </c>
      <c r="H44" s="11">
        <v>302</v>
      </c>
      <c r="I44" s="11">
        <v>45</v>
      </c>
      <c r="J44" s="11">
        <v>250</v>
      </c>
      <c r="K44" s="11">
        <v>7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334</v>
      </c>
      <c r="D45" s="11">
        <v>30</v>
      </c>
      <c r="E45" s="11">
        <v>16</v>
      </c>
      <c r="F45" s="11">
        <v>12</v>
      </c>
      <c r="G45" s="11">
        <v>2</v>
      </c>
      <c r="H45" s="11">
        <v>304</v>
      </c>
      <c r="I45" s="11">
        <v>62</v>
      </c>
      <c r="J45" s="11">
        <v>239</v>
      </c>
      <c r="K45" s="11">
        <v>3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297</v>
      </c>
      <c r="D46" s="11">
        <v>20</v>
      </c>
      <c r="E46" s="11">
        <v>11</v>
      </c>
      <c r="F46" s="11">
        <v>9</v>
      </c>
      <c r="G46" s="11" t="s">
        <v>37</v>
      </c>
      <c r="H46" s="11">
        <v>277</v>
      </c>
      <c r="I46" s="11">
        <v>49</v>
      </c>
      <c r="J46" s="11">
        <v>225</v>
      </c>
      <c r="K46" s="11">
        <v>3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260</v>
      </c>
      <c r="D47" s="11">
        <v>22</v>
      </c>
      <c r="E47" s="11">
        <v>14</v>
      </c>
      <c r="F47" s="11">
        <v>8</v>
      </c>
      <c r="G47" s="11" t="s">
        <v>37</v>
      </c>
      <c r="H47" s="11">
        <v>238</v>
      </c>
      <c r="I47" s="11">
        <v>39</v>
      </c>
      <c r="J47" s="11">
        <v>192</v>
      </c>
      <c r="K47" s="11">
        <v>7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210</v>
      </c>
      <c r="D48" s="11">
        <v>22</v>
      </c>
      <c r="E48" s="11">
        <v>14</v>
      </c>
      <c r="F48" s="11">
        <v>8</v>
      </c>
      <c r="G48" s="11" t="s">
        <v>37</v>
      </c>
      <c r="H48" s="11">
        <v>188</v>
      </c>
      <c r="I48" s="11">
        <v>31</v>
      </c>
      <c r="J48" s="11">
        <v>155</v>
      </c>
      <c r="K48" s="11">
        <v>2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171</v>
      </c>
      <c r="D49" s="11">
        <v>4</v>
      </c>
      <c r="E49" s="11">
        <v>3</v>
      </c>
      <c r="F49" s="11">
        <v>1</v>
      </c>
      <c r="G49" s="11" t="s">
        <v>37</v>
      </c>
      <c r="H49" s="11">
        <v>167</v>
      </c>
      <c r="I49" s="11">
        <v>29</v>
      </c>
      <c r="J49" s="11">
        <v>134</v>
      </c>
      <c r="K49" s="11">
        <v>4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142</v>
      </c>
      <c r="D50" s="11">
        <v>11</v>
      </c>
      <c r="E50" s="11">
        <v>6</v>
      </c>
      <c r="F50" s="11">
        <v>5</v>
      </c>
      <c r="G50" s="11" t="s">
        <v>37</v>
      </c>
      <c r="H50" s="11">
        <v>131</v>
      </c>
      <c r="I50" s="11">
        <v>23</v>
      </c>
      <c r="J50" s="11">
        <v>105</v>
      </c>
      <c r="K50" s="11">
        <v>3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70</v>
      </c>
      <c r="D51" s="11">
        <v>5</v>
      </c>
      <c r="E51" s="11">
        <v>1</v>
      </c>
      <c r="F51" s="11">
        <v>4</v>
      </c>
      <c r="G51" s="11" t="s">
        <v>37</v>
      </c>
      <c r="H51" s="11">
        <v>65</v>
      </c>
      <c r="I51" s="11">
        <v>8</v>
      </c>
      <c r="J51" s="11">
        <v>55</v>
      </c>
      <c r="K51" s="11">
        <v>2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21</v>
      </c>
      <c r="D52" s="11" t="s">
        <v>37</v>
      </c>
      <c r="E52" s="11" t="s">
        <v>37</v>
      </c>
      <c r="F52" s="11" t="s">
        <v>37</v>
      </c>
      <c r="G52" s="11" t="s">
        <v>37</v>
      </c>
      <c r="H52" s="11">
        <v>21</v>
      </c>
      <c r="I52" s="11">
        <v>3</v>
      </c>
      <c r="J52" s="11">
        <v>16</v>
      </c>
      <c r="K52" s="11">
        <v>2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17</v>
      </c>
      <c r="D53" s="14">
        <v>2</v>
      </c>
      <c r="E53" s="14">
        <v>1</v>
      </c>
      <c r="F53" s="14" t="s">
        <v>37</v>
      </c>
      <c r="G53" s="14">
        <v>1</v>
      </c>
      <c r="H53" s="14">
        <v>15</v>
      </c>
      <c r="I53" s="14">
        <v>2</v>
      </c>
      <c r="J53" s="14">
        <v>13</v>
      </c>
      <c r="K53" s="14" t="s">
        <v>37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2359</v>
      </c>
      <c r="D6" s="9">
        <v>190</v>
      </c>
      <c r="E6" s="9">
        <v>83</v>
      </c>
      <c r="F6" s="9">
        <v>102</v>
      </c>
      <c r="G6" s="9">
        <v>5</v>
      </c>
      <c r="H6" s="9">
        <v>2169</v>
      </c>
      <c r="I6" s="9">
        <v>280</v>
      </c>
      <c r="J6" s="9">
        <v>1853</v>
      </c>
      <c r="K6" s="9">
        <v>36</v>
      </c>
    </row>
    <row r="7" spans="1:31" ht="12" customHeight="1">
      <c r="A7" s="25" t="s">
        <v>26</v>
      </c>
      <c r="B7" s="10" t="s">
        <v>9</v>
      </c>
      <c r="C7" s="11">
        <v>6</v>
      </c>
      <c r="D7" s="11">
        <v>1</v>
      </c>
      <c r="E7" s="11">
        <v>1</v>
      </c>
      <c r="F7" s="11" t="s">
        <v>37</v>
      </c>
      <c r="G7" s="11" t="s">
        <v>37</v>
      </c>
      <c r="H7" s="11">
        <v>5</v>
      </c>
      <c r="I7" s="11">
        <v>1</v>
      </c>
      <c r="J7" s="11">
        <v>3</v>
      </c>
      <c r="K7" s="11">
        <v>1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89</v>
      </c>
      <c r="D8" s="11">
        <v>1</v>
      </c>
      <c r="E8" s="11" t="s">
        <v>37</v>
      </c>
      <c r="F8" s="11">
        <v>1</v>
      </c>
      <c r="G8" s="11" t="s">
        <v>37</v>
      </c>
      <c r="H8" s="11">
        <v>88</v>
      </c>
      <c r="I8" s="11">
        <v>5</v>
      </c>
      <c r="J8" s="11">
        <v>83</v>
      </c>
      <c r="K8" s="11" t="s">
        <v>37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228</v>
      </c>
      <c r="D9" s="11">
        <v>13</v>
      </c>
      <c r="E9" s="11">
        <v>2</v>
      </c>
      <c r="F9" s="11">
        <v>11</v>
      </c>
      <c r="G9" s="11" t="s">
        <v>37</v>
      </c>
      <c r="H9" s="11">
        <v>215</v>
      </c>
      <c r="I9" s="11">
        <v>12</v>
      </c>
      <c r="J9" s="11">
        <v>203</v>
      </c>
      <c r="K9" s="11" t="s">
        <v>37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321</v>
      </c>
      <c r="D10" s="11">
        <v>29</v>
      </c>
      <c r="E10" s="11">
        <v>9</v>
      </c>
      <c r="F10" s="11">
        <v>19</v>
      </c>
      <c r="G10" s="11">
        <v>1</v>
      </c>
      <c r="H10" s="11">
        <v>292</v>
      </c>
      <c r="I10" s="11">
        <v>25</v>
      </c>
      <c r="J10" s="11">
        <v>260</v>
      </c>
      <c r="K10" s="11">
        <v>7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284</v>
      </c>
      <c r="D11" s="11">
        <v>27</v>
      </c>
      <c r="E11" s="11">
        <v>6</v>
      </c>
      <c r="F11" s="11">
        <v>20</v>
      </c>
      <c r="G11" s="11">
        <v>1</v>
      </c>
      <c r="H11" s="11">
        <v>257</v>
      </c>
      <c r="I11" s="11">
        <v>35</v>
      </c>
      <c r="J11" s="11">
        <v>217</v>
      </c>
      <c r="K11" s="11">
        <v>5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252</v>
      </c>
      <c r="D12" s="11">
        <v>20</v>
      </c>
      <c r="E12" s="11">
        <v>11</v>
      </c>
      <c r="F12" s="11">
        <v>8</v>
      </c>
      <c r="G12" s="11">
        <v>1</v>
      </c>
      <c r="H12" s="11">
        <v>232</v>
      </c>
      <c r="I12" s="11">
        <v>34</v>
      </c>
      <c r="J12" s="11">
        <v>194</v>
      </c>
      <c r="K12" s="11">
        <v>4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280</v>
      </c>
      <c r="D13" s="11">
        <v>32</v>
      </c>
      <c r="E13" s="11">
        <v>17</v>
      </c>
      <c r="F13" s="11">
        <v>15</v>
      </c>
      <c r="G13" s="11" t="s">
        <v>37</v>
      </c>
      <c r="H13" s="11">
        <v>248</v>
      </c>
      <c r="I13" s="11">
        <v>36</v>
      </c>
      <c r="J13" s="11">
        <v>208</v>
      </c>
      <c r="K13" s="11">
        <v>4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206</v>
      </c>
      <c r="D14" s="11">
        <v>15</v>
      </c>
      <c r="E14" s="11">
        <v>8</v>
      </c>
      <c r="F14" s="11">
        <v>7</v>
      </c>
      <c r="G14" s="11" t="s">
        <v>37</v>
      </c>
      <c r="H14" s="11">
        <v>191</v>
      </c>
      <c r="I14" s="11">
        <v>28</v>
      </c>
      <c r="J14" s="11">
        <v>160</v>
      </c>
      <c r="K14" s="11">
        <v>3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193</v>
      </c>
      <c r="D15" s="11">
        <v>10</v>
      </c>
      <c r="E15" s="11">
        <v>5</v>
      </c>
      <c r="F15" s="11">
        <v>5</v>
      </c>
      <c r="G15" s="11" t="s">
        <v>37</v>
      </c>
      <c r="H15" s="11">
        <v>183</v>
      </c>
      <c r="I15" s="11">
        <v>28</v>
      </c>
      <c r="J15" s="11">
        <v>154</v>
      </c>
      <c r="K15" s="11">
        <v>1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178</v>
      </c>
      <c r="D16" s="11">
        <v>15</v>
      </c>
      <c r="E16" s="11">
        <v>9</v>
      </c>
      <c r="F16" s="11">
        <v>6</v>
      </c>
      <c r="G16" s="11" t="s">
        <v>37</v>
      </c>
      <c r="H16" s="11">
        <v>163</v>
      </c>
      <c r="I16" s="11">
        <v>34</v>
      </c>
      <c r="J16" s="11">
        <v>123</v>
      </c>
      <c r="K16" s="11">
        <v>6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138</v>
      </c>
      <c r="D17" s="11">
        <v>15</v>
      </c>
      <c r="E17" s="11">
        <v>10</v>
      </c>
      <c r="F17" s="11">
        <v>5</v>
      </c>
      <c r="G17" s="11" t="s">
        <v>37</v>
      </c>
      <c r="H17" s="11">
        <v>123</v>
      </c>
      <c r="I17" s="11">
        <v>29</v>
      </c>
      <c r="J17" s="11">
        <v>92</v>
      </c>
      <c r="K17" s="11">
        <v>2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105</v>
      </c>
      <c r="D18" s="11">
        <v>8</v>
      </c>
      <c r="E18" s="11">
        <v>3</v>
      </c>
      <c r="F18" s="11">
        <v>4</v>
      </c>
      <c r="G18" s="11">
        <v>1</v>
      </c>
      <c r="H18" s="11">
        <v>97</v>
      </c>
      <c r="I18" s="11">
        <v>11</v>
      </c>
      <c r="J18" s="11">
        <v>85</v>
      </c>
      <c r="K18" s="11">
        <v>1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50</v>
      </c>
      <c r="D19" s="11">
        <v>2</v>
      </c>
      <c r="E19" s="11" t="s">
        <v>37</v>
      </c>
      <c r="F19" s="11">
        <v>1</v>
      </c>
      <c r="G19" s="11">
        <v>1</v>
      </c>
      <c r="H19" s="11">
        <v>48</v>
      </c>
      <c r="I19" s="11">
        <v>2</v>
      </c>
      <c r="J19" s="11">
        <v>46</v>
      </c>
      <c r="K19" s="11" t="s">
        <v>37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21</v>
      </c>
      <c r="D20" s="11">
        <v>1</v>
      </c>
      <c r="E20" s="11">
        <v>1</v>
      </c>
      <c r="F20" s="11" t="s">
        <v>37</v>
      </c>
      <c r="G20" s="11" t="s">
        <v>37</v>
      </c>
      <c r="H20" s="11">
        <v>20</v>
      </c>
      <c r="I20" s="11" t="s">
        <v>37</v>
      </c>
      <c r="J20" s="11">
        <v>18</v>
      </c>
      <c r="K20" s="11">
        <v>2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8</v>
      </c>
      <c r="D21" s="11">
        <v>1</v>
      </c>
      <c r="E21" s="11">
        <v>1</v>
      </c>
      <c r="F21" s="11" t="s">
        <v>37</v>
      </c>
      <c r="G21" s="11" t="s">
        <v>37</v>
      </c>
      <c r="H21" s="11">
        <v>7</v>
      </c>
      <c r="I21" s="11" t="s">
        <v>37</v>
      </c>
      <c r="J21" s="11">
        <v>7</v>
      </c>
      <c r="K21" s="11" t="s">
        <v>37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820</v>
      </c>
      <c r="D22" s="9">
        <v>54</v>
      </c>
      <c r="E22" s="9">
        <v>21</v>
      </c>
      <c r="F22" s="9">
        <v>33</v>
      </c>
      <c r="G22" s="9" t="s">
        <v>37</v>
      </c>
      <c r="H22" s="9">
        <v>766</v>
      </c>
      <c r="I22" s="9">
        <v>82</v>
      </c>
      <c r="J22" s="9">
        <v>674</v>
      </c>
      <c r="K22" s="9">
        <v>10</v>
      </c>
    </row>
    <row r="23" spans="1:16" ht="12" customHeight="1">
      <c r="A23" s="25" t="s">
        <v>26</v>
      </c>
      <c r="B23" s="10" t="s">
        <v>9</v>
      </c>
      <c r="C23" s="11">
        <v>2</v>
      </c>
      <c r="D23" s="11">
        <v>1</v>
      </c>
      <c r="E23" s="11">
        <v>1</v>
      </c>
      <c r="F23" s="11" t="s">
        <v>37</v>
      </c>
      <c r="G23" s="11" t="s">
        <v>37</v>
      </c>
      <c r="H23" s="11">
        <v>1</v>
      </c>
      <c r="I23" s="11">
        <v>1</v>
      </c>
      <c r="J23" s="11" t="s">
        <v>37</v>
      </c>
      <c r="K23" s="11" t="s">
        <v>37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25</v>
      </c>
      <c r="D24" s="11" t="s">
        <v>37</v>
      </c>
      <c r="E24" s="11" t="s">
        <v>37</v>
      </c>
      <c r="F24" s="11" t="s">
        <v>37</v>
      </c>
      <c r="G24" s="11" t="s">
        <v>37</v>
      </c>
      <c r="H24" s="11">
        <v>25</v>
      </c>
      <c r="I24" s="11">
        <v>3</v>
      </c>
      <c r="J24" s="11">
        <v>22</v>
      </c>
      <c r="K24" s="11" t="s">
        <v>37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74</v>
      </c>
      <c r="D25" s="11">
        <v>3</v>
      </c>
      <c r="E25" s="11" t="s">
        <v>37</v>
      </c>
      <c r="F25" s="11">
        <v>3</v>
      </c>
      <c r="G25" s="11" t="s">
        <v>37</v>
      </c>
      <c r="H25" s="11">
        <v>71</v>
      </c>
      <c r="I25" s="11">
        <v>3</v>
      </c>
      <c r="J25" s="11">
        <v>68</v>
      </c>
      <c r="K25" s="11" t="s">
        <v>37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133</v>
      </c>
      <c r="D26" s="11">
        <v>8</v>
      </c>
      <c r="E26" s="11">
        <v>2</v>
      </c>
      <c r="F26" s="11">
        <v>6</v>
      </c>
      <c r="G26" s="11" t="s">
        <v>37</v>
      </c>
      <c r="H26" s="11">
        <v>125</v>
      </c>
      <c r="I26" s="11">
        <v>6</v>
      </c>
      <c r="J26" s="11">
        <v>115</v>
      </c>
      <c r="K26" s="11">
        <v>4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131</v>
      </c>
      <c r="D27" s="11">
        <v>10</v>
      </c>
      <c r="E27" s="11">
        <v>2</v>
      </c>
      <c r="F27" s="11">
        <v>8</v>
      </c>
      <c r="G27" s="11" t="s">
        <v>37</v>
      </c>
      <c r="H27" s="11">
        <v>121</v>
      </c>
      <c r="I27" s="11">
        <v>16</v>
      </c>
      <c r="J27" s="11">
        <v>104</v>
      </c>
      <c r="K27" s="11">
        <v>1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96</v>
      </c>
      <c r="D28" s="11">
        <v>4</v>
      </c>
      <c r="E28" s="11">
        <v>2</v>
      </c>
      <c r="F28" s="11">
        <v>2</v>
      </c>
      <c r="G28" s="11" t="s">
        <v>37</v>
      </c>
      <c r="H28" s="11">
        <v>92</v>
      </c>
      <c r="I28" s="11">
        <v>8</v>
      </c>
      <c r="J28" s="11">
        <v>83</v>
      </c>
      <c r="K28" s="11">
        <v>1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96</v>
      </c>
      <c r="D29" s="11">
        <v>9</v>
      </c>
      <c r="E29" s="11">
        <v>4</v>
      </c>
      <c r="F29" s="11">
        <v>5</v>
      </c>
      <c r="G29" s="11" t="s">
        <v>37</v>
      </c>
      <c r="H29" s="11">
        <v>87</v>
      </c>
      <c r="I29" s="11">
        <v>14</v>
      </c>
      <c r="J29" s="11">
        <v>72</v>
      </c>
      <c r="K29" s="11">
        <v>1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69</v>
      </c>
      <c r="D30" s="11">
        <v>3</v>
      </c>
      <c r="E30" s="11">
        <v>1</v>
      </c>
      <c r="F30" s="11">
        <v>2</v>
      </c>
      <c r="G30" s="11" t="s">
        <v>37</v>
      </c>
      <c r="H30" s="11">
        <v>66</v>
      </c>
      <c r="I30" s="11">
        <v>6</v>
      </c>
      <c r="J30" s="11">
        <v>59</v>
      </c>
      <c r="K30" s="11">
        <v>1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59</v>
      </c>
      <c r="D31" s="11">
        <v>3</v>
      </c>
      <c r="E31" s="11">
        <v>1</v>
      </c>
      <c r="F31" s="11">
        <v>2</v>
      </c>
      <c r="G31" s="11" t="s">
        <v>37</v>
      </c>
      <c r="H31" s="11">
        <v>56</v>
      </c>
      <c r="I31" s="11">
        <v>7</v>
      </c>
      <c r="J31" s="11">
        <v>49</v>
      </c>
      <c r="K31" s="11" t="s">
        <v>37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59</v>
      </c>
      <c r="D32" s="11">
        <v>9</v>
      </c>
      <c r="E32" s="11">
        <v>5</v>
      </c>
      <c r="F32" s="11">
        <v>4</v>
      </c>
      <c r="G32" s="11" t="s">
        <v>37</v>
      </c>
      <c r="H32" s="11">
        <v>50</v>
      </c>
      <c r="I32" s="11">
        <v>11</v>
      </c>
      <c r="J32" s="11">
        <v>38</v>
      </c>
      <c r="K32" s="11">
        <v>1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25</v>
      </c>
      <c r="D33" s="11">
        <v>1</v>
      </c>
      <c r="E33" s="11" t="s">
        <v>37</v>
      </c>
      <c r="F33" s="11">
        <v>1</v>
      </c>
      <c r="G33" s="11" t="s">
        <v>37</v>
      </c>
      <c r="H33" s="11">
        <v>24</v>
      </c>
      <c r="I33" s="11">
        <v>3</v>
      </c>
      <c r="J33" s="11">
        <v>20</v>
      </c>
      <c r="K33" s="11">
        <v>1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30</v>
      </c>
      <c r="D34" s="11">
        <v>1</v>
      </c>
      <c r="E34" s="11">
        <v>1</v>
      </c>
      <c r="F34" s="11" t="s">
        <v>37</v>
      </c>
      <c r="G34" s="11" t="s">
        <v>37</v>
      </c>
      <c r="H34" s="11">
        <v>29</v>
      </c>
      <c r="I34" s="11">
        <v>4</v>
      </c>
      <c r="J34" s="11">
        <v>25</v>
      </c>
      <c r="K34" s="11" t="s">
        <v>37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14</v>
      </c>
      <c r="D35" s="11" t="s">
        <v>37</v>
      </c>
      <c r="E35" s="11" t="s">
        <v>37</v>
      </c>
      <c r="F35" s="11" t="s">
        <v>37</v>
      </c>
      <c r="G35" s="11" t="s">
        <v>37</v>
      </c>
      <c r="H35" s="11">
        <v>14</v>
      </c>
      <c r="I35" s="11" t="s">
        <v>37</v>
      </c>
      <c r="J35" s="11">
        <v>14</v>
      </c>
      <c r="K35" s="11" t="s">
        <v>37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4</v>
      </c>
      <c r="D36" s="11">
        <v>1</v>
      </c>
      <c r="E36" s="11">
        <v>1</v>
      </c>
      <c r="F36" s="11" t="s">
        <v>37</v>
      </c>
      <c r="G36" s="11" t="s">
        <v>37</v>
      </c>
      <c r="H36" s="11">
        <v>3</v>
      </c>
      <c r="I36" s="11" t="s">
        <v>37</v>
      </c>
      <c r="J36" s="11">
        <v>3</v>
      </c>
      <c r="K36" s="11" t="s">
        <v>37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3</v>
      </c>
      <c r="D37" s="11">
        <v>1</v>
      </c>
      <c r="E37" s="11">
        <v>1</v>
      </c>
      <c r="F37" s="11" t="s">
        <v>37</v>
      </c>
      <c r="G37" s="11" t="s">
        <v>37</v>
      </c>
      <c r="H37" s="11">
        <v>2</v>
      </c>
      <c r="I37" s="11" t="s">
        <v>37</v>
      </c>
      <c r="J37" s="11">
        <v>2</v>
      </c>
      <c r="K37" s="11" t="s">
        <v>37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1539</v>
      </c>
      <c r="D38" s="9">
        <v>136</v>
      </c>
      <c r="E38" s="9">
        <v>62</v>
      </c>
      <c r="F38" s="9">
        <v>69</v>
      </c>
      <c r="G38" s="9">
        <v>5</v>
      </c>
      <c r="H38" s="9">
        <v>1403</v>
      </c>
      <c r="I38" s="9">
        <v>198</v>
      </c>
      <c r="J38" s="9">
        <v>1179</v>
      </c>
      <c r="K38" s="9">
        <v>26</v>
      </c>
    </row>
    <row r="39" spans="1:16" ht="12" customHeight="1">
      <c r="A39" s="25" t="s">
        <v>26</v>
      </c>
      <c r="B39" s="10" t="s">
        <v>9</v>
      </c>
      <c r="C39" s="11">
        <v>4</v>
      </c>
      <c r="D39" s="11" t="s">
        <v>37</v>
      </c>
      <c r="E39" s="11" t="s">
        <v>37</v>
      </c>
      <c r="F39" s="11" t="s">
        <v>37</v>
      </c>
      <c r="G39" s="11" t="s">
        <v>37</v>
      </c>
      <c r="H39" s="11">
        <v>4</v>
      </c>
      <c r="I39" s="11" t="s">
        <v>37</v>
      </c>
      <c r="J39" s="11">
        <v>3</v>
      </c>
      <c r="K39" s="11">
        <v>1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64</v>
      </c>
      <c r="D40" s="11">
        <v>1</v>
      </c>
      <c r="E40" s="11" t="s">
        <v>37</v>
      </c>
      <c r="F40" s="11">
        <v>1</v>
      </c>
      <c r="G40" s="11" t="s">
        <v>37</v>
      </c>
      <c r="H40" s="11">
        <v>63</v>
      </c>
      <c r="I40" s="11">
        <v>2</v>
      </c>
      <c r="J40" s="11">
        <v>61</v>
      </c>
      <c r="K40" s="11" t="s">
        <v>37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154</v>
      </c>
      <c r="D41" s="11">
        <v>10</v>
      </c>
      <c r="E41" s="11">
        <v>2</v>
      </c>
      <c r="F41" s="11">
        <v>8</v>
      </c>
      <c r="G41" s="11" t="s">
        <v>37</v>
      </c>
      <c r="H41" s="11">
        <v>144</v>
      </c>
      <c r="I41" s="11">
        <v>9</v>
      </c>
      <c r="J41" s="11">
        <v>135</v>
      </c>
      <c r="K41" s="11" t="s">
        <v>37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188</v>
      </c>
      <c r="D42" s="11">
        <v>21</v>
      </c>
      <c r="E42" s="11">
        <v>7</v>
      </c>
      <c r="F42" s="11">
        <v>13</v>
      </c>
      <c r="G42" s="11">
        <v>1</v>
      </c>
      <c r="H42" s="11">
        <v>167</v>
      </c>
      <c r="I42" s="11">
        <v>19</v>
      </c>
      <c r="J42" s="11">
        <v>145</v>
      </c>
      <c r="K42" s="11">
        <v>3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153</v>
      </c>
      <c r="D43" s="11">
        <v>17</v>
      </c>
      <c r="E43" s="11">
        <v>4</v>
      </c>
      <c r="F43" s="11">
        <v>12</v>
      </c>
      <c r="G43" s="11">
        <v>1</v>
      </c>
      <c r="H43" s="11">
        <v>136</v>
      </c>
      <c r="I43" s="11">
        <v>19</v>
      </c>
      <c r="J43" s="11">
        <v>113</v>
      </c>
      <c r="K43" s="11">
        <v>4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156</v>
      </c>
      <c r="D44" s="11">
        <v>16</v>
      </c>
      <c r="E44" s="11">
        <v>9</v>
      </c>
      <c r="F44" s="11">
        <v>6</v>
      </c>
      <c r="G44" s="11">
        <v>1</v>
      </c>
      <c r="H44" s="11">
        <v>140</v>
      </c>
      <c r="I44" s="11">
        <v>26</v>
      </c>
      <c r="J44" s="11">
        <v>111</v>
      </c>
      <c r="K44" s="11">
        <v>3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184</v>
      </c>
      <c r="D45" s="11">
        <v>23</v>
      </c>
      <c r="E45" s="11">
        <v>13</v>
      </c>
      <c r="F45" s="11">
        <v>10</v>
      </c>
      <c r="G45" s="11" t="s">
        <v>37</v>
      </c>
      <c r="H45" s="11">
        <v>161</v>
      </c>
      <c r="I45" s="11">
        <v>22</v>
      </c>
      <c r="J45" s="11">
        <v>136</v>
      </c>
      <c r="K45" s="11">
        <v>3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137</v>
      </c>
      <c r="D46" s="11">
        <v>12</v>
      </c>
      <c r="E46" s="11">
        <v>7</v>
      </c>
      <c r="F46" s="11">
        <v>5</v>
      </c>
      <c r="G46" s="11" t="s">
        <v>37</v>
      </c>
      <c r="H46" s="11">
        <v>125</v>
      </c>
      <c r="I46" s="11">
        <v>22</v>
      </c>
      <c r="J46" s="11">
        <v>101</v>
      </c>
      <c r="K46" s="11">
        <v>2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134</v>
      </c>
      <c r="D47" s="11">
        <v>7</v>
      </c>
      <c r="E47" s="11">
        <v>4</v>
      </c>
      <c r="F47" s="11">
        <v>3</v>
      </c>
      <c r="G47" s="11" t="s">
        <v>37</v>
      </c>
      <c r="H47" s="11">
        <v>127</v>
      </c>
      <c r="I47" s="11">
        <v>21</v>
      </c>
      <c r="J47" s="11">
        <v>105</v>
      </c>
      <c r="K47" s="11">
        <v>1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119</v>
      </c>
      <c r="D48" s="11">
        <v>6</v>
      </c>
      <c r="E48" s="11">
        <v>4</v>
      </c>
      <c r="F48" s="11">
        <v>2</v>
      </c>
      <c r="G48" s="11" t="s">
        <v>37</v>
      </c>
      <c r="H48" s="11">
        <v>113</v>
      </c>
      <c r="I48" s="11">
        <v>23</v>
      </c>
      <c r="J48" s="11">
        <v>85</v>
      </c>
      <c r="K48" s="11">
        <v>5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113</v>
      </c>
      <c r="D49" s="11">
        <v>14</v>
      </c>
      <c r="E49" s="11">
        <v>10</v>
      </c>
      <c r="F49" s="11">
        <v>4</v>
      </c>
      <c r="G49" s="11" t="s">
        <v>37</v>
      </c>
      <c r="H49" s="11">
        <v>99</v>
      </c>
      <c r="I49" s="11">
        <v>26</v>
      </c>
      <c r="J49" s="11">
        <v>72</v>
      </c>
      <c r="K49" s="11">
        <v>1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75</v>
      </c>
      <c r="D50" s="11">
        <v>7</v>
      </c>
      <c r="E50" s="11">
        <v>2</v>
      </c>
      <c r="F50" s="11">
        <v>4</v>
      </c>
      <c r="G50" s="11">
        <v>1</v>
      </c>
      <c r="H50" s="11">
        <v>68</v>
      </c>
      <c r="I50" s="11">
        <v>7</v>
      </c>
      <c r="J50" s="11">
        <v>60</v>
      </c>
      <c r="K50" s="11">
        <v>1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36</v>
      </c>
      <c r="D51" s="11">
        <v>2</v>
      </c>
      <c r="E51" s="11" t="s">
        <v>37</v>
      </c>
      <c r="F51" s="11">
        <v>1</v>
      </c>
      <c r="G51" s="11">
        <v>1</v>
      </c>
      <c r="H51" s="11">
        <v>34</v>
      </c>
      <c r="I51" s="11">
        <v>2</v>
      </c>
      <c r="J51" s="11">
        <v>32</v>
      </c>
      <c r="K51" s="11" t="s">
        <v>37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17</v>
      </c>
      <c r="D52" s="11" t="s">
        <v>37</v>
      </c>
      <c r="E52" s="11" t="s">
        <v>37</v>
      </c>
      <c r="F52" s="11" t="s">
        <v>37</v>
      </c>
      <c r="G52" s="11" t="s">
        <v>37</v>
      </c>
      <c r="H52" s="11">
        <v>17</v>
      </c>
      <c r="I52" s="11" t="s">
        <v>37</v>
      </c>
      <c r="J52" s="11">
        <v>15</v>
      </c>
      <c r="K52" s="11">
        <v>2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5</v>
      </c>
      <c r="D53" s="14" t="s">
        <v>37</v>
      </c>
      <c r="E53" s="14" t="s">
        <v>37</v>
      </c>
      <c r="F53" s="14" t="s">
        <v>37</v>
      </c>
      <c r="G53" s="14" t="s">
        <v>37</v>
      </c>
      <c r="H53" s="14">
        <v>5</v>
      </c>
      <c r="I53" s="14" t="s">
        <v>37</v>
      </c>
      <c r="J53" s="14">
        <v>5</v>
      </c>
      <c r="K53" s="14" t="s">
        <v>37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54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7043</v>
      </c>
      <c r="D6" s="9">
        <v>567</v>
      </c>
      <c r="E6" s="9">
        <v>288</v>
      </c>
      <c r="F6" s="9">
        <v>261</v>
      </c>
      <c r="G6" s="9">
        <v>18</v>
      </c>
      <c r="H6" s="9">
        <v>6476</v>
      </c>
      <c r="I6" s="9">
        <v>579</v>
      </c>
      <c r="J6" s="9">
        <v>5809</v>
      </c>
      <c r="K6" s="9">
        <v>88</v>
      </c>
    </row>
    <row r="7" spans="1:31" ht="12" customHeight="1">
      <c r="A7" s="25" t="s">
        <v>26</v>
      </c>
      <c r="B7" s="10" t="s">
        <v>9</v>
      </c>
      <c r="C7" s="11">
        <v>28</v>
      </c>
      <c r="D7" s="11">
        <v>2</v>
      </c>
      <c r="E7" s="11">
        <v>2</v>
      </c>
      <c r="F7" s="11" t="s">
        <v>37</v>
      </c>
      <c r="G7" s="11" t="s">
        <v>37</v>
      </c>
      <c r="H7" s="11">
        <v>26</v>
      </c>
      <c r="I7" s="11">
        <v>3</v>
      </c>
      <c r="J7" s="11">
        <v>23</v>
      </c>
      <c r="K7" s="11" t="s">
        <v>37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365</v>
      </c>
      <c r="D8" s="11">
        <v>12</v>
      </c>
      <c r="E8" s="11">
        <v>2</v>
      </c>
      <c r="F8" s="11">
        <v>10</v>
      </c>
      <c r="G8" s="11" t="s">
        <v>37</v>
      </c>
      <c r="H8" s="11">
        <v>353</v>
      </c>
      <c r="I8" s="11">
        <v>5</v>
      </c>
      <c r="J8" s="11">
        <v>344</v>
      </c>
      <c r="K8" s="11">
        <v>4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810</v>
      </c>
      <c r="D9" s="11">
        <v>49</v>
      </c>
      <c r="E9" s="11">
        <v>19</v>
      </c>
      <c r="F9" s="11">
        <v>29</v>
      </c>
      <c r="G9" s="11">
        <v>1</v>
      </c>
      <c r="H9" s="11">
        <v>761</v>
      </c>
      <c r="I9" s="11">
        <v>28</v>
      </c>
      <c r="J9" s="11">
        <v>725</v>
      </c>
      <c r="K9" s="11">
        <v>8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875</v>
      </c>
      <c r="D10" s="11">
        <v>68</v>
      </c>
      <c r="E10" s="11">
        <v>26</v>
      </c>
      <c r="F10" s="11">
        <v>39</v>
      </c>
      <c r="G10" s="11">
        <v>3</v>
      </c>
      <c r="H10" s="11">
        <v>807</v>
      </c>
      <c r="I10" s="11">
        <v>49</v>
      </c>
      <c r="J10" s="11">
        <v>748</v>
      </c>
      <c r="K10" s="11">
        <v>10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886</v>
      </c>
      <c r="D11" s="11">
        <v>93</v>
      </c>
      <c r="E11" s="11">
        <v>51</v>
      </c>
      <c r="F11" s="11">
        <v>41</v>
      </c>
      <c r="G11" s="11">
        <v>1</v>
      </c>
      <c r="H11" s="11">
        <v>793</v>
      </c>
      <c r="I11" s="11">
        <v>74</v>
      </c>
      <c r="J11" s="11">
        <v>708</v>
      </c>
      <c r="K11" s="11">
        <v>11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788</v>
      </c>
      <c r="D12" s="11">
        <v>78</v>
      </c>
      <c r="E12" s="11">
        <v>42</v>
      </c>
      <c r="F12" s="11">
        <v>34</v>
      </c>
      <c r="G12" s="11">
        <v>2</v>
      </c>
      <c r="H12" s="11">
        <v>710</v>
      </c>
      <c r="I12" s="11">
        <v>88</v>
      </c>
      <c r="J12" s="11">
        <v>614</v>
      </c>
      <c r="K12" s="11">
        <v>8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812</v>
      </c>
      <c r="D13" s="11">
        <v>87</v>
      </c>
      <c r="E13" s="11">
        <v>46</v>
      </c>
      <c r="F13" s="11">
        <v>39</v>
      </c>
      <c r="G13" s="11">
        <v>2</v>
      </c>
      <c r="H13" s="11">
        <v>725</v>
      </c>
      <c r="I13" s="11">
        <v>85</v>
      </c>
      <c r="J13" s="11">
        <v>631</v>
      </c>
      <c r="K13" s="11">
        <v>9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660</v>
      </c>
      <c r="D14" s="11">
        <v>58</v>
      </c>
      <c r="E14" s="11">
        <v>33</v>
      </c>
      <c r="F14" s="11">
        <v>21</v>
      </c>
      <c r="G14" s="11">
        <v>4</v>
      </c>
      <c r="H14" s="11">
        <v>602</v>
      </c>
      <c r="I14" s="11">
        <v>74</v>
      </c>
      <c r="J14" s="11">
        <v>517</v>
      </c>
      <c r="K14" s="11">
        <v>11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490</v>
      </c>
      <c r="D15" s="11">
        <v>31</v>
      </c>
      <c r="E15" s="11">
        <v>23</v>
      </c>
      <c r="F15" s="11">
        <v>6</v>
      </c>
      <c r="G15" s="11">
        <v>2</v>
      </c>
      <c r="H15" s="11">
        <v>459</v>
      </c>
      <c r="I15" s="11">
        <v>46</v>
      </c>
      <c r="J15" s="11">
        <v>407</v>
      </c>
      <c r="K15" s="11">
        <v>6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412</v>
      </c>
      <c r="D16" s="11">
        <v>27</v>
      </c>
      <c r="E16" s="11">
        <v>19</v>
      </c>
      <c r="F16" s="11">
        <v>7</v>
      </c>
      <c r="G16" s="11">
        <v>1</v>
      </c>
      <c r="H16" s="11">
        <v>385</v>
      </c>
      <c r="I16" s="11">
        <v>41</v>
      </c>
      <c r="J16" s="11">
        <v>344</v>
      </c>
      <c r="K16" s="11" t="s">
        <v>37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352</v>
      </c>
      <c r="D17" s="11">
        <v>26</v>
      </c>
      <c r="E17" s="11">
        <v>17</v>
      </c>
      <c r="F17" s="11">
        <v>9</v>
      </c>
      <c r="G17" s="11" t="s">
        <v>37</v>
      </c>
      <c r="H17" s="11">
        <v>326</v>
      </c>
      <c r="I17" s="11">
        <v>39</v>
      </c>
      <c r="J17" s="11">
        <v>280</v>
      </c>
      <c r="K17" s="11">
        <v>7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275</v>
      </c>
      <c r="D18" s="11">
        <v>18</v>
      </c>
      <c r="E18" s="11">
        <v>7</v>
      </c>
      <c r="F18" s="11">
        <v>11</v>
      </c>
      <c r="G18" s="11" t="s">
        <v>37</v>
      </c>
      <c r="H18" s="11">
        <v>257</v>
      </c>
      <c r="I18" s="11">
        <v>30</v>
      </c>
      <c r="J18" s="11">
        <v>221</v>
      </c>
      <c r="K18" s="11">
        <v>6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165</v>
      </c>
      <c r="D19" s="11">
        <v>10</v>
      </c>
      <c r="E19" s="11" t="s">
        <v>37</v>
      </c>
      <c r="F19" s="11">
        <v>9</v>
      </c>
      <c r="G19" s="11">
        <v>1</v>
      </c>
      <c r="H19" s="11">
        <v>155</v>
      </c>
      <c r="I19" s="11">
        <v>11</v>
      </c>
      <c r="J19" s="11">
        <v>139</v>
      </c>
      <c r="K19" s="11">
        <v>5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67</v>
      </c>
      <c r="D20" s="11">
        <v>2</v>
      </c>
      <c r="E20" s="11">
        <v>1</v>
      </c>
      <c r="F20" s="11">
        <v>1</v>
      </c>
      <c r="G20" s="11" t="s">
        <v>37</v>
      </c>
      <c r="H20" s="11">
        <v>65</v>
      </c>
      <c r="I20" s="11">
        <v>4</v>
      </c>
      <c r="J20" s="11">
        <v>58</v>
      </c>
      <c r="K20" s="11">
        <v>3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58</v>
      </c>
      <c r="D21" s="11">
        <v>6</v>
      </c>
      <c r="E21" s="11" t="s">
        <v>37</v>
      </c>
      <c r="F21" s="11">
        <v>5</v>
      </c>
      <c r="G21" s="11">
        <v>1</v>
      </c>
      <c r="H21" s="11">
        <v>52</v>
      </c>
      <c r="I21" s="11">
        <v>2</v>
      </c>
      <c r="J21" s="11">
        <v>50</v>
      </c>
      <c r="K21" s="11" t="s">
        <v>37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2639</v>
      </c>
      <c r="D22" s="9">
        <v>161</v>
      </c>
      <c r="E22" s="9">
        <v>78</v>
      </c>
      <c r="F22" s="9">
        <v>79</v>
      </c>
      <c r="G22" s="9">
        <v>4</v>
      </c>
      <c r="H22" s="9">
        <v>2478</v>
      </c>
      <c r="I22" s="9">
        <v>213</v>
      </c>
      <c r="J22" s="9">
        <v>2234</v>
      </c>
      <c r="K22" s="9">
        <v>31</v>
      </c>
    </row>
    <row r="23" spans="1:16" ht="12" customHeight="1">
      <c r="A23" s="25" t="s">
        <v>26</v>
      </c>
      <c r="B23" s="10" t="s">
        <v>9</v>
      </c>
      <c r="C23" s="11">
        <v>12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12</v>
      </c>
      <c r="I23" s="11">
        <v>2</v>
      </c>
      <c r="J23" s="11">
        <v>10</v>
      </c>
      <c r="K23" s="11" t="s">
        <v>37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123</v>
      </c>
      <c r="D24" s="11">
        <v>2</v>
      </c>
      <c r="E24" s="11" t="s">
        <v>37</v>
      </c>
      <c r="F24" s="11">
        <v>2</v>
      </c>
      <c r="G24" s="11" t="s">
        <v>37</v>
      </c>
      <c r="H24" s="11">
        <v>121</v>
      </c>
      <c r="I24" s="11">
        <v>1</v>
      </c>
      <c r="J24" s="11">
        <v>119</v>
      </c>
      <c r="K24" s="11">
        <v>1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315</v>
      </c>
      <c r="D25" s="11">
        <v>12</v>
      </c>
      <c r="E25" s="11" t="s">
        <v>37</v>
      </c>
      <c r="F25" s="11">
        <v>12</v>
      </c>
      <c r="G25" s="11" t="s">
        <v>37</v>
      </c>
      <c r="H25" s="11">
        <v>303</v>
      </c>
      <c r="I25" s="11">
        <v>12</v>
      </c>
      <c r="J25" s="11">
        <v>289</v>
      </c>
      <c r="K25" s="11">
        <v>2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385</v>
      </c>
      <c r="D26" s="11">
        <v>24</v>
      </c>
      <c r="E26" s="11">
        <v>6</v>
      </c>
      <c r="F26" s="11">
        <v>17</v>
      </c>
      <c r="G26" s="11">
        <v>1</v>
      </c>
      <c r="H26" s="11">
        <v>361</v>
      </c>
      <c r="I26" s="11">
        <v>21</v>
      </c>
      <c r="J26" s="11">
        <v>334</v>
      </c>
      <c r="K26" s="11">
        <v>6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379</v>
      </c>
      <c r="D27" s="11">
        <v>24</v>
      </c>
      <c r="E27" s="11">
        <v>13</v>
      </c>
      <c r="F27" s="11">
        <v>11</v>
      </c>
      <c r="G27" s="11" t="s">
        <v>37</v>
      </c>
      <c r="H27" s="11">
        <v>355</v>
      </c>
      <c r="I27" s="11">
        <v>38</v>
      </c>
      <c r="J27" s="11">
        <v>314</v>
      </c>
      <c r="K27" s="11">
        <v>3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324</v>
      </c>
      <c r="D28" s="11">
        <v>28</v>
      </c>
      <c r="E28" s="11">
        <v>16</v>
      </c>
      <c r="F28" s="11">
        <v>11</v>
      </c>
      <c r="G28" s="11">
        <v>1</v>
      </c>
      <c r="H28" s="11">
        <v>296</v>
      </c>
      <c r="I28" s="11">
        <v>29</v>
      </c>
      <c r="J28" s="11">
        <v>264</v>
      </c>
      <c r="K28" s="11">
        <v>3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301</v>
      </c>
      <c r="D29" s="11">
        <v>27</v>
      </c>
      <c r="E29" s="11">
        <v>11</v>
      </c>
      <c r="F29" s="11">
        <v>15</v>
      </c>
      <c r="G29" s="11">
        <v>1</v>
      </c>
      <c r="H29" s="11">
        <v>274</v>
      </c>
      <c r="I29" s="11">
        <v>35</v>
      </c>
      <c r="J29" s="11">
        <v>235</v>
      </c>
      <c r="K29" s="11">
        <v>4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233</v>
      </c>
      <c r="D30" s="11">
        <v>10</v>
      </c>
      <c r="E30" s="11">
        <v>8</v>
      </c>
      <c r="F30" s="11">
        <v>2</v>
      </c>
      <c r="G30" s="11" t="s">
        <v>37</v>
      </c>
      <c r="H30" s="11">
        <v>223</v>
      </c>
      <c r="I30" s="11">
        <v>23</v>
      </c>
      <c r="J30" s="11">
        <v>196</v>
      </c>
      <c r="K30" s="11">
        <v>4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159</v>
      </c>
      <c r="D31" s="11">
        <v>11</v>
      </c>
      <c r="E31" s="11">
        <v>10</v>
      </c>
      <c r="F31" s="11" t="s">
        <v>37</v>
      </c>
      <c r="G31" s="11">
        <v>1</v>
      </c>
      <c r="H31" s="11">
        <v>148</v>
      </c>
      <c r="I31" s="11">
        <v>14</v>
      </c>
      <c r="J31" s="11">
        <v>132</v>
      </c>
      <c r="K31" s="11">
        <v>2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138</v>
      </c>
      <c r="D32" s="11">
        <v>8</v>
      </c>
      <c r="E32" s="11">
        <v>7</v>
      </c>
      <c r="F32" s="11">
        <v>1</v>
      </c>
      <c r="G32" s="11" t="s">
        <v>37</v>
      </c>
      <c r="H32" s="11">
        <v>130</v>
      </c>
      <c r="I32" s="11">
        <v>13</v>
      </c>
      <c r="J32" s="11">
        <v>117</v>
      </c>
      <c r="K32" s="11" t="s">
        <v>37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105</v>
      </c>
      <c r="D33" s="11">
        <v>6</v>
      </c>
      <c r="E33" s="11">
        <v>4</v>
      </c>
      <c r="F33" s="11">
        <v>2</v>
      </c>
      <c r="G33" s="11" t="s">
        <v>37</v>
      </c>
      <c r="H33" s="11">
        <v>99</v>
      </c>
      <c r="I33" s="11">
        <v>12</v>
      </c>
      <c r="J33" s="11">
        <v>84</v>
      </c>
      <c r="K33" s="11">
        <v>3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75</v>
      </c>
      <c r="D34" s="11">
        <v>5</v>
      </c>
      <c r="E34" s="11">
        <v>3</v>
      </c>
      <c r="F34" s="11">
        <v>2</v>
      </c>
      <c r="G34" s="11" t="s">
        <v>37</v>
      </c>
      <c r="H34" s="11">
        <v>70</v>
      </c>
      <c r="I34" s="11">
        <v>9</v>
      </c>
      <c r="J34" s="11">
        <v>60</v>
      </c>
      <c r="K34" s="11">
        <v>1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40</v>
      </c>
      <c r="D35" s="11">
        <v>1</v>
      </c>
      <c r="E35" s="11" t="s">
        <v>37</v>
      </c>
      <c r="F35" s="11">
        <v>1</v>
      </c>
      <c r="G35" s="11" t="s">
        <v>37</v>
      </c>
      <c r="H35" s="11">
        <v>39</v>
      </c>
      <c r="I35" s="11">
        <v>3</v>
      </c>
      <c r="J35" s="11">
        <v>35</v>
      </c>
      <c r="K35" s="11">
        <v>1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24</v>
      </c>
      <c r="D36" s="11" t="s">
        <v>37</v>
      </c>
      <c r="E36" s="11" t="s">
        <v>37</v>
      </c>
      <c r="F36" s="11" t="s">
        <v>37</v>
      </c>
      <c r="G36" s="11" t="s">
        <v>37</v>
      </c>
      <c r="H36" s="11">
        <v>24</v>
      </c>
      <c r="I36" s="11" t="s">
        <v>37</v>
      </c>
      <c r="J36" s="11">
        <v>23</v>
      </c>
      <c r="K36" s="11">
        <v>1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26</v>
      </c>
      <c r="D37" s="11">
        <v>3</v>
      </c>
      <c r="E37" s="11" t="s">
        <v>37</v>
      </c>
      <c r="F37" s="11">
        <v>3</v>
      </c>
      <c r="G37" s="11" t="s">
        <v>37</v>
      </c>
      <c r="H37" s="11">
        <v>23</v>
      </c>
      <c r="I37" s="11">
        <v>1</v>
      </c>
      <c r="J37" s="11">
        <v>22</v>
      </c>
      <c r="K37" s="11" t="s">
        <v>37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4404</v>
      </c>
      <c r="D38" s="9">
        <v>406</v>
      </c>
      <c r="E38" s="9">
        <v>210</v>
      </c>
      <c r="F38" s="9">
        <v>182</v>
      </c>
      <c r="G38" s="9">
        <v>14</v>
      </c>
      <c r="H38" s="9">
        <v>3998</v>
      </c>
      <c r="I38" s="9">
        <v>366</v>
      </c>
      <c r="J38" s="9">
        <v>3575</v>
      </c>
      <c r="K38" s="9">
        <v>57</v>
      </c>
    </row>
    <row r="39" spans="1:16" ht="12" customHeight="1">
      <c r="A39" s="25" t="s">
        <v>26</v>
      </c>
      <c r="B39" s="10" t="s">
        <v>9</v>
      </c>
      <c r="C39" s="11">
        <v>16</v>
      </c>
      <c r="D39" s="11">
        <v>2</v>
      </c>
      <c r="E39" s="11">
        <v>2</v>
      </c>
      <c r="F39" s="11" t="s">
        <v>37</v>
      </c>
      <c r="G39" s="11" t="s">
        <v>37</v>
      </c>
      <c r="H39" s="11">
        <v>14</v>
      </c>
      <c r="I39" s="11">
        <v>1</v>
      </c>
      <c r="J39" s="11">
        <v>13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242</v>
      </c>
      <c r="D40" s="11">
        <v>10</v>
      </c>
      <c r="E40" s="11">
        <v>2</v>
      </c>
      <c r="F40" s="11">
        <v>8</v>
      </c>
      <c r="G40" s="11" t="s">
        <v>37</v>
      </c>
      <c r="H40" s="11">
        <v>232</v>
      </c>
      <c r="I40" s="11">
        <v>4</v>
      </c>
      <c r="J40" s="11">
        <v>225</v>
      </c>
      <c r="K40" s="11">
        <v>3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495</v>
      </c>
      <c r="D41" s="11">
        <v>37</v>
      </c>
      <c r="E41" s="11">
        <v>19</v>
      </c>
      <c r="F41" s="11">
        <v>17</v>
      </c>
      <c r="G41" s="11">
        <v>1</v>
      </c>
      <c r="H41" s="11">
        <v>458</v>
      </c>
      <c r="I41" s="11">
        <v>16</v>
      </c>
      <c r="J41" s="11">
        <v>436</v>
      </c>
      <c r="K41" s="11">
        <v>6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490</v>
      </c>
      <c r="D42" s="11">
        <v>44</v>
      </c>
      <c r="E42" s="11">
        <v>20</v>
      </c>
      <c r="F42" s="11">
        <v>22</v>
      </c>
      <c r="G42" s="11">
        <v>2</v>
      </c>
      <c r="H42" s="11">
        <v>446</v>
      </c>
      <c r="I42" s="11">
        <v>28</v>
      </c>
      <c r="J42" s="11">
        <v>414</v>
      </c>
      <c r="K42" s="11">
        <v>4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507</v>
      </c>
      <c r="D43" s="11">
        <v>69</v>
      </c>
      <c r="E43" s="11">
        <v>38</v>
      </c>
      <c r="F43" s="11">
        <v>30</v>
      </c>
      <c r="G43" s="11">
        <v>1</v>
      </c>
      <c r="H43" s="11">
        <v>438</v>
      </c>
      <c r="I43" s="11">
        <v>36</v>
      </c>
      <c r="J43" s="11">
        <v>394</v>
      </c>
      <c r="K43" s="11">
        <v>8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464</v>
      </c>
      <c r="D44" s="11">
        <v>50</v>
      </c>
      <c r="E44" s="11">
        <v>26</v>
      </c>
      <c r="F44" s="11">
        <v>23</v>
      </c>
      <c r="G44" s="11">
        <v>1</v>
      </c>
      <c r="H44" s="11">
        <v>414</v>
      </c>
      <c r="I44" s="11">
        <v>59</v>
      </c>
      <c r="J44" s="11">
        <v>350</v>
      </c>
      <c r="K44" s="11">
        <v>5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511</v>
      </c>
      <c r="D45" s="11">
        <v>60</v>
      </c>
      <c r="E45" s="11">
        <v>35</v>
      </c>
      <c r="F45" s="11">
        <v>24</v>
      </c>
      <c r="G45" s="11">
        <v>1</v>
      </c>
      <c r="H45" s="11">
        <v>451</v>
      </c>
      <c r="I45" s="11">
        <v>50</v>
      </c>
      <c r="J45" s="11">
        <v>396</v>
      </c>
      <c r="K45" s="11">
        <v>5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427</v>
      </c>
      <c r="D46" s="11">
        <v>48</v>
      </c>
      <c r="E46" s="11">
        <v>25</v>
      </c>
      <c r="F46" s="11">
        <v>19</v>
      </c>
      <c r="G46" s="11">
        <v>4</v>
      </c>
      <c r="H46" s="11">
        <v>379</v>
      </c>
      <c r="I46" s="11">
        <v>51</v>
      </c>
      <c r="J46" s="11">
        <v>321</v>
      </c>
      <c r="K46" s="11">
        <v>7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331</v>
      </c>
      <c r="D47" s="11">
        <v>20</v>
      </c>
      <c r="E47" s="11">
        <v>13</v>
      </c>
      <c r="F47" s="11">
        <v>6</v>
      </c>
      <c r="G47" s="11">
        <v>1</v>
      </c>
      <c r="H47" s="11">
        <v>311</v>
      </c>
      <c r="I47" s="11">
        <v>32</v>
      </c>
      <c r="J47" s="11">
        <v>275</v>
      </c>
      <c r="K47" s="11">
        <v>4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274</v>
      </c>
      <c r="D48" s="11">
        <v>19</v>
      </c>
      <c r="E48" s="11">
        <v>12</v>
      </c>
      <c r="F48" s="11">
        <v>6</v>
      </c>
      <c r="G48" s="11">
        <v>1</v>
      </c>
      <c r="H48" s="11">
        <v>255</v>
      </c>
      <c r="I48" s="11">
        <v>28</v>
      </c>
      <c r="J48" s="11">
        <v>227</v>
      </c>
      <c r="K48" s="11" t="s">
        <v>37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247</v>
      </c>
      <c r="D49" s="11">
        <v>20</v>
      </c>
      <c r="E49" s="11">
        <v>13</v>
      </c>
      <c r="F49" s="11">
        <v>7</v>
      </c>
      <c r="G49" s="11" t="s">
        <v>37</v>
      </c>
      <c r="H49" s="11">
        <v>227</v>
      </c>
      <c r="I49" s="11">
        <v>27</v>
      </c>
      <c r="J49" s="11">
        <v>196</v>
      </c>
      <c r="K49" s="11">
        <v>4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200</v>
      </c>
      <c r="D50" s="11">
        <v>13</v>
      </c>
      <c r="E50" s="11">
        <v>4</v>
      </c>
      <c r="F50" s="11">
        <v>9</v>
      </c>
      <c r="G50" s="11" t="s">
        <v>37</v>
      </c>
      <c r="H50" s="11">
        <v>187</v>
      </c>
      <c r="I50" s="11">
        <v>21</v>
      </c>
      <c r="J50" s="11">
        <v>161</v>
      </c>
      <c r="K50" s="11">
        <v>5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125</v>
      </c>
      <c r="D51" s="11">
        <v>9</v>
      </c>
      <c r="E51" s="11" t="s">
        <v>37</v>
      </c>
      <c r="F51" s="11">
        <v>8</v>
      </c>
      <c r="G51" s="11">
        <v>1</v>
      </c>
      <c r="H51" s="11">
        <v>116</v>
      </c>
      <c r="I51" s="11">
        <v>8</v>
      </c>
      <c r="J51" s="11">
        <v>104</v>
      </c>
      <c r="K51" s="11">
        <v>4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43</v>
      </c>
      <c r="D52" s="11">
        <v>2</v>
      </c>
      <c r="E52" s="11">
        <v>1</v>
      </c>
      <c r="F52" s="11">
        <v>1</v>
      </c>
      <c r="G52" s="11" t="s">
        <v>37</v>
      </c>
      <c r="H52" s="11">
        <v>41</v>
      </c>
      <c r="I52" s="11">
        <v>4</v>
      </c>
      <c r="J52" s="11">
        <v>35</v>
      </c>
      <c r="K52" s="11">
        <v>2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32</v>
      </c>
      <c r="D53" s="14">
        <v>3</v>
      </c>
      <c r="E53" s="14" t="s">
        <v>37</v>
      </c>
      <c r="F53" s="14">
        <v>2</v>
      </c>
      <c r="G53" s="14">
        <v>1</v>
      </c>
      <c r="H53" s="14">
        <v>29</v>
      </c>
      <c r="I53" s="14">
        <v>1</v>
      </c>
      <c r="J53" s="14">
        <v>28</v>
      </c>
      <c r="K53" s="14" t="s">
        <v>37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55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12806</v>
      </c>
      <c r="D6" s="9">
        <v>1313</v>
      </c>
      <c r="E6" s="9">
        <v>692</v>
      </c>
      <c r="F6" s="9">
        <v>592</v>
      </c>
      <c r="G6" s="9">
        <v>29</v>
      </c>
      <c r="H6" s="9">
        <v>11493</v>
      </c>
      <c r="I6" s="9">
        <v>1869</v>
      </c>
      <c r="J6" s="9">
        <v>9383</v>
      </c>
      <c r="K6" s="9">
        <v>241</v>
      </c>
    </row>
    <row r="7" spans="1:31" ht="12" customHeight="1">
      <c r="A7" s="25" t="s">
        <v>26</v>
      </c>
      <c r="B7" s="10" t="s">
        <v>9</v>
      </c>
      <c r="C7" s="11">
        <v>44</v>
      </c>
      <c r="D7" s="11">
        <v>3</v>
      </c>
      <c r="E7" s="11">
        <v>2</v>
      </c>
      <c r="F7" s="11">
        <v>1</v>
      </c>
      <c r="G7" s="11" t="s">
        <v>37</v>
      </c>
      <c r="H7" s="11">
        <v>41</v>
      </c>
      <c r="I7" s="11">
        <v>4</v>
      </c>
      <c r="J7" s="11">
        <v>34</v>
      </c>
      <c r="K7" s="11">
        <v>3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667</v>
      </c>
      <c r="D8" s="11">
        <v>35</v>
      </c>
      <c r="E8" s="11">
        <v>11</v>
      </c>
      <c r="F8" s="11">
        <v>24</v>
      </c>
      <c r="G8" s="11" t="s">
        <v>37</v>
      </c>
      <c r="H8" s="11">
        <v>632</v>
      </c>
      <c r="I8" s="11">
        <v>34</v>
      </c>
      <c r="J8" s="11">
        <v>583</v>
      </c>
      <c r="K8" s="11">
        <v>15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1275</v>
      </c>
      <c r="D9" s="11">
        <v>98</v>
      </c>
      <c r="E9" s="11">
        <v>22</v>
      </c>
      <c r="F9" s="11">
        <v>75</v>
      </c>
      <c r="G9" s="11">
        <v>1</v>
      </c>
      <c r="H9" s="11">
        <v>1177</v>
      </c>
      <c r="I9" s="11">
        <v>49</v>
      </c>
      <c r="J9" s="11">
        <v>1117</v>
      </c>
      <c r="K9" s="11">
        <v>11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1464</v>
      </c>
      <c r="D10" s="11">
        <v>147</v>
      </c>
      <c r="E10" s="11">
        <v>49</v>
      </c>
      <c r="F10" s="11">
        <v>94</v>
      </c>
      <c r="G10" s="11">
        <v>4</v>
      </c>
      <c r="H10" s="11">
        <v>1317</v>
      </c>
      <c r="I10" s="11">
        <v>105</v>
      </c>
      <c r="J10" s="11">
        <v>1181</v>
      </c>
      <c r="K10" s="11">
        <v>31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1564</v>
      </c>
      <c r="D11" s="11">
        <v>161</v>
      </c>
      <c r="E11" s="11">
        <v>78</v>
      </c>
      <c r="F11" s="11">
        <v>80</v>
      </c>
      <c r="G11" s="11">
        <v>3</v>
      </c>
      <c r="H11" s="11">
        <v>1403</v>
      </c>
      <c r="I11" s="11">
        <v>228</v>
      </c>
      <c r="J11" s="11">
        <v>1156</v>
      </c>
      <c r="K11" s="11">
        <v>19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1653</v>
      </c>
      <c r="D12" s="11">
        <v>184</v>
      </c>
      <c r="E12" s="11">
        <v>106</v>
      </c>
      <c r="F12" s="11">
        <v>74</v>
      </c>
      <c r="G12" s="11">
        <v>4</v>
      </c>
      <c r="H12" s="11">
        <v>1469</v>
      </c>
      <c r="I12" s="11">
        <v>320</v>
      </c>
      <c r="J12" s="11">
        <v>1118</v>
      </c>
      <c r="K12" s="11">
        <v>31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1834</v>
      </c>
      <c r="D13" s="11">
        <v>229</v>
      </c>
      <c r="E13" s="11">
        <v>142</v>
      </c>
      <c r="F13" s="11">
        <v>84</v>
      </c>
      <c r="G13" s="11">
        <v>3</v>
      </c>
      <c r="H13" s="11">
        <v>1605</v>
      </c>
      <c r="I13" s="11">
        <v>351</v>
      </c>
      <c r="J13" s="11">
        <v>1216</v>
      </c>
      <c r="K13" s="11">
        <v>38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1383</v>
      </c>
      <c r="D14" s="11">
        <v>162</v>
      </c>
      <c r="E14" s="11">
        <v>102</v>
      </c>
      <c r="F14" s="11">
        <v>57</v>
      </c>
      <c r="G14" s="11">
        <v>3</v>
      </c>
      <c r="H14" s="11">
        <v>1221</v>
      </c>
      <c r="I14" s="11">
        <v>292</v>
      </c>
      <c r="J14" s="11">
        <v>901</v>
      </c>
      <c r="K14" s="11">
        <v>28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934</v>
      </c>
      <c r="D15" s="11">
        <v>104</v>
      </c>
      <c r="E15" s="11">
        <v>65</v>
      </c>
      <c r="F15" s="11">
        <v>35</v>
      </c>
      <c r="G15" s="11">
        <v>4</v>
      </c>
      <c r="H15" s="11">
        <v>830</v>
      </c>
      <c r="I15" s="11">
        <v>180</v>
      </c>
      <c r="J15" s="11">
        <v>634</v>
      </c>
      <c r="K15" s="11">
        <v>16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698</v>
      </c>
      <c r="D16" s="11">
        <v>89</v>
      </c>
      <c r="E16" s="11">
        <v>51</v>
      </c>
      <c r="F16" s="11">
        <v>36</v>
      </c>
      <c r="G16" s="11">
        <v>2</v>
      </c>
      <c r="H16" s="11">
        <v>609</v>
      </c>
      <c r="I16" s="11">
        <v>126</v>
      </c>
      <c r="J16" s="11">
        <v>473</v>
      </c>
      <c r="K16" s="11">
        <v>10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570</v>
      </c>
      <c r="D17" s="11">
        <v>46</v>
      </c>
      <c r="E17" s="11">
        <v>30</v>
      </c>
      <c r="F17" s="11">
        <v>13</v>
      </c>
      <c r="G17" s="11">
        <v>3</v>
      </c>
      <c r="H17" s="11">
        <v>524</v>
      </c>
      <c r="I17" s="11">
        <v>98</v>
      </c>
      <c r="J17" s="11">
        <v>416</v>
      </c>
      <c r="K17" s="11">
        <v>10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359</v>
      </c>
      <c r="D18" s="11">
        <v>31</v>
      </c>
      <c r="E18" s="11">
        <v>16</v>
      </c>
      <c r="F18" s="11">
        <v>13</v>
      </c>
      <c r="G18" s="11">
        <v>2</v>
      </c>
      <c r="H18" s="11">
        <v>328</v>
      </c>
      <c r="I18" s="11">
        <v>42</v>
      </c>
      <c r="J18" s="11">
        <v>269</v>
      </c>
      <c r="K18" s="11">
        <v>17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229</v>
      </c>
      <c r="D19" s="11">
        <v>15</v>
      </c>
      <c r="E19" s="11">
        <v>12</v>
      </c>
      <c r="F19" s="11">
        <v>3</v>
      </c>
      <c r="G19" s="11" t="s">
        <v>37</v>
      </c>
      <c r="H19" s="11">
        <v>214</v>
      </c>
      <c r="I19" s="11">
        <v>19</v>
      </c>
      <c r="J19" s="11">
        <v>187</v>
      </c>
      <c r="K19" s="11">
        <v>8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68</v>
      </c>
      <c r="D20" s="11">
        <v>7</v>
      </c>
      <c r="E20" s="11">
        <v>5</v>
      </c>
      <c r="F20" s="11">
        <v>2</v>
      </c>
      <c r="G20" s="11" t="s">
        <v>37</v>
      </c>
      <c r="H20" s="11">
        <v>61</v>
      </c>
      <c r="I20" s="11">
        <v>8</v>
      </c>
      <c r="J20" s="11">
        <v>53</v>
      </c>
      <c r="K20" s="11" t="s">
        <v>37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64</v>
      </c>
      <c r="D21" s="11">
        <v>2</v>
      </c>
      <c r="E21" s="11">
        <v>1</v>
      </c>
      <c r="F21" s="11">
        <v>1</v>
      </c>
      <c r="G21" s="11" t="s">
        <v>37</v>
      </c>
      <c r="H21" s="11">
        <v>62</v>
      </c>
      <c r="I21" s="11">
        <v>13</v>
      </c>
      <c r="J21" s="11">
        <v>45</v>
      </c>
      <c r="K21" s="11">
        <v>4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5148</v>
      </c>
      <c r="D22" s="9">
        <v>436</v>
      </c>
      <c r="E22" s="9">
        <v>233</v>
      </c>
      <c r="F22" s="9">
        <v>196</v>
      </c>
      <c r="G22" s="9">
        <v>7</v>
      </c>
      <c r="H22" s="9">
        <v>4712</v>
      </c>
      <c r="I22" s="9">
        <v>792</v>
      </c>
      <c r="J22" s="9">
        <v>3816</v>
      </c>
      <c r="K22" s="9">
        <v>104</v>
      </c>
    </row>
    <row r="23" spans="1:16" ht="12" customHeight="1">
      <c r="A23" s="25" t="s">
        <v>26</v>
      </c>
      <c r="B23" s="10" t="s">
        <v>9</v>
      </c>
      <c r="C23" s="11">
        <v>18</v>
      </c>
      <c r="D23" s="11">
        <v>1</v>
      </c>
      <c r="E23" s="11" t="s">
        <v>37</v>
      </c>
      <c r="F23" s="11">
        <v>1</v>
      </c>
      <c r="G23" s="11" t="s">
        <v>37</v>
      </c>
      <c r="H23" s="11">
        <v>17</v>
      </c>
      <c r="I23" s="11">
        <v>1</v>
      </c>
      <c r="J23" s="11">
        <v>14</v>
      </c>
      <c r="K23" s="11">
        <v>2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253</v>
      </c>
      <c r="D24" s="11">
        <v>15</v>
      </c>
      <c r="E24" s="11">
        <v>4</v>
      </c>
      <c r="F24" s="11">
        <v>11</v>
      </c>
      <c r="G24" s="11" t="s">
        <v>37</v>
      </c>
      <c r="H24" s="11">
        <v>238</v>
      </c>
      <c r="I24" s="11">
        <v>22</v>
      </c>
      <c r="J24" s="11">
        <v>205</v>
      </c>
      <c r="K24" s="11">
        <v>11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501</v>
      </c>
      <c r="D25" s="11">
        <v>26</v>
      </c>
      <c r="E25" s="11">
        <v>6</v>
      </c>
      <c r="F25" s="11">
        <v>20</v>
      </c>
      <c r="G25" s="11" t="s">
        <v>37</v>
      </c>
      <c r="H25" s="11">
        <v>475</v>
      </c>
      <c r="I25" s="11">
        <v>20</v>
      </c>
      <c r="J25" s="11">
        <v>451</v>
      </c>
      <c r="K25" s="11">
        <v>4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643</v>
      </c>
      <c r="D26" s="11">
        <v>49</v>
      </c>
      <c r="E26" s="11">
        <v>20</v>
      </c>
      <c r="F26" s="11">
        <v>29</v>
      </c>
      <c r="G26" s="11" t="s">
        <v>37</v>
      </c>
      <c r="H26" s="11">
        <v>594</v>
      </c>
      <c r="I26" s="11">
        <v>62</v>
      </c>
      <c r="J26" s="11">
        <v>515</v>
      </c>
      <c r="K26" s="11">
        <v>17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674</v>
      </c>
      <c r="D27" s="11">
        <v>53</v>
      </c>
      <c r="E27" s="11">
        <v>28</v>
      </c>
      <c r="F27" s="11">
        <v>24</v>
      </c>
      <c r="G27" s="11">
        <v>1</v>
      </c>
      <c r="H27" s="11">
        <v>621</v>
      </c>
      <c r="I27" s="11">
        <v>104</v>
      </c>
      <c r="J27" s="11">
        <v>508</v>
      </c>
      <c r="K27" s="11">
        <v>9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739</v>
      </c>
      <c r="D28" s="11">
        <v>59</v>
      </c>
      <c r="E28" s="11">
        <v>32</v>
      </c>
      <c r="F28" s="11">
        <v>26</v>
      </c>
      <c r="G28" s="11">
        <v>1</v>
      </c>
      <c r="H28" s="11">
        <v>680</v>
      </c>
      <c r="I28" s="11">
        <v>149</v>
      </c>
      <c r="J28" s="11">
        <v>514</v>
      </c>
      <c r="K28" s="11">
        <v>17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763</v>
      </c>
      <c r="D29" s="11">
        <v>80</v>
      </c>
      <c r="E29" s="11">
        <v>48</v>
      </c>
      <c r="F29" s="11">
        <v>32</v>
      </c>
      <c r="G29" s="11" t="s">
        <v>37</v>
      </c>
      <c r="H29" s="11">
        <v>683</v>
      </c>
      <c r="I29" s="11">
        <v>166</v>
      </c>
      <c r="J29" s="11">
        <v>507</v>
      </c>
      <c r="K29" s="11">
        <v>10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562</v>
      </c>
      <c r="D30" s="11">
        <v>55</v>
      </c>
      <c r="E30" s="11">
        <v>33</v>
      </c>
      <c r="F30" s="11">
        <v>21</v>
      </c>
      <c r="G30" s="11">
        <v>1</v>
      </c>
      <c r="H30" s="11">
        <v>507</v>
      </c>
      <c r="I30" s="11">
        <v>125</v>
      </c>
      <c r="J30" s="11">
        <v>372</v>
      </c>
      <c r="K30" s="11">
        <v>10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335</v>
      </c>
      <c r="D31" s="11">
        <v>29</v>
      </c>
      <c r="E31" s="11">
        <v>17</v>
      </c>
      <c r="F31" s="11">
        <v>10</v>
      </c>
      <c r="G31" s="11">
        <v>2</v>
      </c>
      <c r="H31" s="11">
        <v>306</v>
      </c>
      <c r="I31" s="11">
        <v>55</v>
      </c>
      <c r="J31" s="11">
        <v>244</v>
      </c>
      <c r="K31" s="11">
        <v>7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225</v>
      </c>
      <c r="D32" s="11">
        <v>32</v>
      </c>
      <c r="E32" s="11">
        <v>16</v>
      </c>
      <c r="F32" s="11">
        <v>14</v>
      </c>
      <c r="G32" s="11">
        <v>2</v>
      </c>
      <c r="H32" s="11">
        <v>193</v>
      </c>
      <c r="I32" s="11">
        <v>33</v>
      </c>
      <c r="J32" s="11">
        <v>156</v>
      </c>
      <c r="K32" s="11">
        <v>4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171</v>
      </c>
      <c r="D33" s="11">
        <v>16</v>
      </c>
      <c r="E33" s="11">
        <v>13</v>
      </c>
      <c r="F33" s="11">
        <v>3</v>
      </c>
      <c r="G33" s="11" t="s">
        <v>37</v>
      </c>
      <c r="H33" s="11">
        <v>155</v>
      </c>
      <c r="I33" s="11">
        <v>24</v>
      </c>
      <c r="J33" s="11">
        <v>129</v>
      </c>
      <c r="K33" s="11">
        <v>2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125</v>
      </c>
      <c r="D34" s="11">
        <v>8</v>
      </c>
      <c r="E34" s="11">
        <v>4</v>
      </c>
      <c r="F34" s="11">
        <v>4</v>
      </c>
      <c r="G34" s="11" t="s">
        <v>37</v>
      </c>
      <c r="H34" s="11">
        <v>117</v>
      </c>
      <c r="I34" s="11">
        <v>12</v>
      </c>
      <c r="J34" s="11">
        <v>98</v>
      </c>
      <c r="K34" s="11">
        <v>7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75</v>
      </c>
      <c r="D35" s="11">
        <v>7</v>
      </c>
      <c r="E35" s="11">
        <v>7</v>
      </c>
      <c r="F35" s="11" t="s">
        <v>37</v>
      </c>
      <c r="G35" s="11" t="s">
        <v>37</v>
      </c>
      <c r="H35" s="11">
        <v>68</v>
      </c>
      <c r="I35" s="11">
        <v>10</v>
      </c>
      <c r="J35" s="11">
        <v>58</v>
      </c>
      <c r="K35" s="11" t="s">
        <v>37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27</v>
      </c>
      <c r="D36" s="11">
        <v>5</v>
      </c>
      <c r="E36" s="11">
        <v>4</v>
      </c>
      <c r="F36" s="11">
        <v>1</v>
      </c>
      <c r="G36" s="11" t="s">
        <v>37</v>
      </c>
      <c r="H36" s="11">
        <v>22</v>
      </c>
      <c r="I36" s="11">
        <v>2</v>
      </c>
      <c r="J36" s="11">
        <v>20</v>
      </c>
      <c r="K36" s="11" t="s">
        <v>37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37</v>
      </c>
      <c r="D37" s="11">
        <v>1</v>
      </c>
      <c r="E37" s="11">
        <v>1</v>
      </c>
      <c r="F37" s="11" t="s">
        <v>37</v>
      </c>
      <c r="G37" s="11" t="s">
        <v>37</v>
      </c>
      <c r="H37" s="11">
        <v>36</v>
      </c>
      <c r="I37" s="11">
        <v>7</v>
      </c>
      <c r="J37" s="11">
        <v>25</v>
      </c>
      <c r="K37" s="11">
        <v>4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7658</v>
      </c>
      <c r="D38" s="9">
        <v>877</v>
      </c>
      <c r="E38" s="9">
        <v>459</v>
      </c>
      <c r="F38" s="9">
        <v>396</v>
      </c>
      <c r="G38" s="9">
        <v>22</v>
      </c>
      <c r="H38" s="9">
        <v>6781</v>
      </c>
      <c r="I38" s="9">
        <v>1077</v>
      </c>
      <c r="J38" s="9">
        <v>5567</v>
      </c>
      <c r="K38" s="9">
        <v>137</v>
      </c>
    </row>
    <row r="39" spans="1:16" ht="12" customHeight="1">
      <c r="A39" s="25" t="s">
        <v>26</v>
      </c>
      <c r="B39" s="10" t="s">
        <v>9</v>
      </c>
      <c r="C39" s="11">
        <v>26</v>
      </c>
      <c r="D39" s="11">
        <v>2</v>
      </c>
      <c r="E39" s="11">
        <v>2</v>
      </c>
      <c r="F39" s="11" t="s">
        <v>37</v>
      </c>
      <c r="G39" s="11" t="s">
        <v>37</v>
      </c>
      <c r="H39" s="11">
        <v>24</v>
      </c>
      <c r="I39" s="11">
        <v>3</v>
      </c>
      <c r="J39" s="11">
        <v>20</v>
      </c>
      <c r="K39" s="11">
        <v>1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414</v>
      </c>
      <c r="D40" s="11">
        <v>20</v>
      </c>
      <c r="E40" s="11">
        <v>7</v>
      </c>
      <c r="F40" s="11">
        <v>13</v>
      </c>
      <c r="G40" s="11" t="s">
        <v>37</v>
      </c>
      <c r="H40" s="11">
        <v>394</v>
      </c>
      <c r="I40" s="11">
        <v>12</v>
      </c>
      <c r="J40" s="11">
        <v>378</v>
      </c>
      <c r="K40" s="11">
        <v>4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774</v>
      </c>
      <c r="D41" s="11">
        <v>72</v>
      </c>
      <c r="E41" s="11">
        <v>16</v>
      </c>
      <c r="F41" s="11">
        <v>55</v>
      </c>
      <c r="G41" s="11">
        <v>1</v>
      </c>
      <c r="H41" s="11">
        <v>702</v>
      </c>
      <c r="I41" s="11">
        <v>29</v>
      </c>
      <c r="J41" s="11">
        <v>666</v>
      </c>
      <c r="K41" s="11">
        <v>7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821</v>
      </c>
      <c r="D42" s="11">
        <v>98</v>
      </c>
      <c r="E42" s="11">
        <v>29</v>
      </c>
      <c r="F42" s="11">
        <v>65</v>
      </c>
      <c r="G42" s="11">
        <v>4</v>
      </c>
      <c r="H42" s="11">
        <v>723</v>
      </c>
      <c r="I42" s="11">
        <v>43</v>
      </c>
      <c r="J42" s="11">
        <v>666</v>
      </c>
      <c r="K42" s="11">
        <v>14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890</v>
      </c>
      <c r="D43" s="11">
        <v>108</v>
      </c>
      <c r="E43" s="11">
        <v>50</v>
      </c>
      <c r="F43" s="11">
        <v>56</v>
      </c>
      <c r="G43" s="11">
        <v>2</v>
      </c>
      <c r="H43" s="11">
        <v>782</v>
      </c>
      <c r="I43" s="11">
        <v>124</v>
      </c>
      <c r="J43" s="11">
        <v>648</v>
      </c>
      <c r="K43" s="11">
        <v>10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914</v>
      </c>
      <c r="D44" s="11">
        <v>125</v>
      </c>
      <c r="E44" s="11">
        <v>74</v>
      </c>
      <c r="F44" s="11">
        <v>48</v>
      </c>
      <c r="G44" s="11">
        <v>3</v>
      </c>
      <c r="H44" s="11">
        <v>789</v>
      </c>
      <c r="I44" s="11">
        <v>171</v>
      </c>
      <c r="J44" s="11">
        <v>604</v>
      </c>
      <c r="K44" s="11">
        <v>14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1071</v>
      </c>
      <c r="D45" s="11">
        <v>149</v>
      </c>
      <c r="E45" s="11">
        <v>94</v>
      </c>
      <c r="F45" s="11">
        <v>52</v>
      </c>
      <c r="G45" s="11">
        <v>3</v>
      </c>
      <c r="H45" s="11">
        <v>922</v>
      </c>
      <c r="I45" s="11">
        <v>185</v>
      </c>
      <c r="J45" s="11">
        <v>709</v>
      </c>
      <c r="K45" s="11">
        <v>28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821</v>
      </c>
      <c r="D46" s="11">
        <v>107</v>
      </c>
      <c r="E46" s="11">
        <v>69</v>
      </c>
      <c r="F46" s="11">
        <v>36</v>
      </c>
      <c r="G46" s="11">
        <v>2</v>
      </c>
      <c r="H46" s="11">
        <v>714</v>
      </c>
      <c r="I46" s="11">
        <v>167</v>
      </c>
      <c r="J46" s="11">
        <v>529</v>
      </c>
      <c r="K46" s="11">
        <v>18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599</v>
      </c>
      <c r="D47" s="11">
        <v>75</v>
      </c>
      <c r="E47" s="11">
        <v>48</v>
      </c>
      <c r="F47" s="11">
        <v>25</v>
      </c>
      <c r="G47" s="11">
        <v>2</v>
      </c>
      <c r="H47" s="11">
        <v>524</v>
      </c>
      <c r="I47" s="11">
        <v>125</v>
      </c>
      <c r="J47" s="11">
        <v>390</v>
      </c>
      <c r="K47" s="11">
        <v>9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473</v>
      </c>
      <c r="D48" s="11">
        <v>57</v>
      </c>
      <c r="E48" s="11">
        <v>35</v>
      </c>
      <c r="F48" s="11">
        <v>22</v>
      </c>
      <c r="G48" s="11" t="s">
        <v>37</v>
      </c>
      <c r="H48" s="11">
        <v>416</v>
      </c>
      <c r="I48" s="11">
        <v>93</v>
      </c>
      <c r="J48" s="11">
        <v>317</v>
      </c>
      <c r="K48" s="11">
        <v>6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399</v>
      </c>
      <c r="D49" s="11">
        <v>30</v>
      </c>
      <c r="E49" s="11">
        <v>17</v>
      </c>
      <c r="F49" s="11">
        <v>10</v>
      </c>
      <c r="G49" s="11">
        <v>3</v>
      </c>
      <c r="H49" s="11">
        <v>369</v>
      </c>
      <c r="I49" s="11">
        <v>74</v>
      </c>
      <c r="J49" s="11">
        <v>287</v>
      </c>
      <c r="K49" s="11">
        <v>8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234</v>
      </c>
      <c r="D50" s="11">
        <v>23</v>
      </c>
      <c r="E50" s="11">
        <v>12</v>
      </c>
      <c r="F50" s="11">
        <v>9</v>
      </c>
      <c r="G50" s="11">
        <v>2</v>
      </c>
      <c r="H50" s="11">
        <v>211</v>
      </c>
      <c r="I50" s="11">
        <v>30</v>
      </c>
      <c r="J50" s="11">
        <v>171</v>
      </c>
      <c r="K50" s="11">
        <v>10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154</v>
      </c>
      <c r="D51" s="11">
        <v>8</v>
      </c>
      <c r="E51" s="11">
        <v>5</v>
      </c>
      <c r="F51" s="11">
        <v>3</v>
      </c>
      <c r="G51" s="11" t="s">
        <v>37</v>
      </c>
      <c r="H51" s="11">
        <v>146</v>
      </c>
      <c r="I51" s="11">
        <v>9</v>
      </c>
      <c r="J51" s="11">
        <v>129</v>
      </c>
      <c r="K51" s="11">
        <v>8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41</v>
      </c>
      <c r="D52" s="11">
        <v>2</v>
      </c>
      <c r="E52" s="11">
        <v>1</v>
      </c>
      <c r="F52" s="11">
        <v>1</v>
      </c>
      <c r="G52" s="11" t="s">
        <v>37</v>
      </c>
      <c r="H52" s="11">
        <v>39</v>
      </c>
      <c r="I52" s="11">
        <v>6</v>
      </c>
      <c r="J52" s="11">
        <v>33</v>
      </c>
      <c r="K52" s="11" t="s">
        <v>37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27</v>
      </c>
      <c r="D53" s="14">
        <v>1</v>
      </c>
      <c r="E53" s="14" t="s">
        <v>37</v>
      </c>
      <c r="F53" s="14">
        <v>1</v>
      </c>
      <c r="G53" s="14" t="s">
        <v>37</v>
      </c>
      <c r="H53" s="14">
        <v>26</v>
      </c>
      <c r="I53" s="14">
        <v>6</v>
      </c>
      <c r="J53" s="14">
        <v>20</v>
      </c>
      <c r="K53" s="14" t="s">
        <v>37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56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8205</v>
      </c>
      <c r="D6" s="9">
        <v>849</v>
      </c>
      <c r="E6" s="9">
        <v>484</v>
      </c>
      <c r="F6" s="9">
        <v>339</v>
      </c>
      <c r="G6" s="9">
        <v>26</v>
      </c>
      <c r="H6" s="9">
        <v>7356</v>
      </c>
      <c r="I6" s="9">
        <v>958</v>
      </c>
      <c r="J6" s="9">
        <v>6287</v>
      </c>
      <c r="K6" s="9">
        <v>111</v>
      </c>
    </row>
    <row r="7" spans="1:31" ht="12" customHeight="1">
      <c r="A7" s="25" t="s">
        <v>26</v>
      </c>
      <c r="B7" s="10" t="s">
        <v>9</v>
      </c>
      <c r="C7" s="11">
        <v>9</v>
      </c>
      <c r="D7" s="11" t="s">
        <v>37</v>
      </c>
      <c r="E7" s="11" t="s">
        <v>37</v>
      </c>
      <c r="F7" s="11" t="s">
        <v>37</v>
      </c>
      <c r="G7" s="11" t="s">
        <v>37</v>
      </c>
      <c r="H7" s="11">
        <v>9</v>
      </c>
      <c r="I7" s="11" t="s">
        <v>37</v>
      </c>
      <c r="J7" s="11">
        <v>9</v>
      </c>
      <c r="K7" s="11" t="s">
        <v>37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338</v>
      </c>
      <c r="D8" s="11">
        <v>17</v>
      </c>
      <c r="E8" s="11">
        <v>3</v>
      </c>
      <c r="F8" s="11">
        <v>14</v>
      </c>
      <c r="G8" s="11" t="s">
        <v>37</v>
      </c>
      <c r="H8" s="11">
        <v>321</v>
      </c>
      <c r="I8" s="11">
        <v>9</v>
      </c>
      <c r="J8" s="11">
        <v>305</v>
      </c>
      <c r="K8" s="11">
        <v>7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806</v>
      </c>
      <c r="D9" s="11">
        <v>67</v>
      </c>
      <c r="E9" s="11">
        <v>12</v>
      </c>
      <c r="F9" s="11">
        <v>54</v>
      </c>
      <c r="G9" s="11">
        <v>1</v>
      </c>
      <c r="H9" s="11">
        <v>739</v>
      </c>
      <c r="I9" s="11">
        <v>28</v>
      </c>
      <c r="J9" s="11">
        <v>702</v>
      </c>
      <c r="K9" s="11">
        <v>9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1052</v>
      </c>
      <c r="D10" s="11">
        <v>101</v>
      </c>
      <c r="E10" s="11">
        <v>50</v>
      </c>
      <c r="F10" s="11">
        <v>49</v>
      </c>
      <c r="G10" s="11">
        <v>2</v>
      </c>
      <c r="H10" s="11">
        <v>951</v>
      </c>
      <c r="I10" s="11">
        <v>75</v>
      </c>
      <c r="J10" s="11">
        <v>864</v>
      </c>
      <c r="K10" s="11">
        <v>12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941</v>
      </c>
      <c r="D11" s="11">
        <v>116</v>
      </c>
      <c r="E11" s="11">
        <v>66</v>
      </c>
      <c r="F11" s="11">
        <v>47</v>
      </c>
      <c r="G11" s="11">
        <v>3</v>
      </c>
      <c r="H11" s="11">
        <v>825</v>
      </c>
      <c r="I11" s="11">
        <v>105</v>
      </c>
      <c r="J11" s="11">
        <v>708</v>
      </c>
      <c r="K11" s="11">
        <v>12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943</v>
      </c>
      <c r="D12" s="11">
        <v>93</v>
      </c>
      <c r="E12" s="11">
        <v>55</v>
      </c>
      <c r="F12" s="11">
        <v>37</v>
      </c>
      <c r="G12" s="11">
        <v>1</v>
      </c>
      <c r="H12" s="11">
        <v>850</v>
      </c>
      <c r="I12" s="11">
        <v>143</v>
      </c>
      <c r="J12" s="11">
        <v>697</v>
      </c>
      <c r="K12" s="11">
        <v>10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1032</v>
      </c>
      <c r="D13" s="11">
        <v>132</v>
      </c>
      <c r="E13" s="11">
        <v>93</v>
      </c>
      <c r="F13" s="11">
        <v>36</v>
      </c>
      <c r="G13" s="11">
        <v>3</v>
      </c>
      <c r="H13" s="11">
        <v>900</v>
      </c>
      <c r="I13" s="11">
        <v>179</v>
      </c>
      <c r="J13" s="11">
        <v>707</v>
      </c>
      <c r="K13" s="11">
        <v>14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816</v>
      </c>
      <c r="D14" s="11">
        <v>108</v>
      </c>
      <c r="E14" s="11">
        <v>62</v>
      </c>
      <c r="F14" s="11">
        <v>42</v>
      </c>
      <c r="G14" s="11">
        <v>4</v>
      </c>
      <c r="H14" s="11">
        <v>708</v>
      </c>
      <c r="I14" s="11">
        <v>114</v>
      </c>
      <c r="J14" s="11">
        <v>588</v>
      </c>
      <c r="K14" s="11">
        <v>6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604</v>
      </c>
      <c r="D15" s="11">
        <v>65</v>
      </c>
      <c r="E15" s="11">
        <v>45</v>
      </c>
      <c r="F15" s="11">
        <v>15</v>
      </c>
      <c r="G15" s="11">
        <v>5</v>
      </c>
      <c r="H15" s="11">
        <v>539</v>
      </c>
      <c r="I15" s="11">
        <v>75</v>
      </c>
      <c r="J15" s="11">
        <v>458</v>
      </c>
      <c r="K15" s="11">
        <v>6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545</v>
      </c>
      <c r="D16" s="11">
        <v>60</v>
      </c>
      <c r="E16" s="11">
        <v>43</v>
      </c>
      <c r="F16" s="11">
        <v>14</v>
      </c>
      <c r="G16" s="11">
        <v>3</v>
      </c>
      <c r="H16" s="11">
        <v>485</v>
      </c>
      <c r="I16" s="11">
        <v>81</v>
      </c>
      <c r="J16" s="11">
        <v>397</v>
      </c>
      <c r="K16" s="11">
        <v>7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463</v>
      </c>
      <c r="D17" s="11">
        <v>42</v>
      </c>
      <c r="E17" s="11">
        <v>34</v>
      </c>
      <c r="F17" s="11">
        <v>8</v>
      </c>
      <c r="G17" s="11" t="s">
        <v>37</v>
      </c>
      <c r="H17" s="11">
        <v>421</v>
      </c>
      <c r="I17" s="11">
        <v>84</v>
      </c>
      <c r="J17" s="11">
        <v>330</v>
      </c>
      <c r="K17" s="11">
        <v>7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361</v>
      </c>
      <c r="D18" s="11">
        <v>26</v>
      </c>
      <c r="E18" s="11">
        <v>11</v>
      </c>
      <c r="F18" s="11">
        <v>13</v>
      </c>
      <c r="G18" s="11">
        <v>2</v>
      </c>
      <c r="H18" s="11">
        <v>335</v>
      </c>
      <c r="I18" s="11">
        <v>34</v>
      </c>
      <c r="J18" s="11">
        <v>293</v>
      </c>
      <c r="K18" s="11">
        <v>8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179</v>
      </c>
      <c r="D19" s="11">
        <v>10</v>
      </c>
      <c r="E19" s="11">
        <v>4</v>
      </c>
      <c r="F19" s="11">
        <v>6</v>
      </c>
      <c r="G19" s="11" t="s">
        <v>37</v>
      </c>
      <c r="H19" s="11">
        <v>169</v>
      </c>
      <c r="I19" s="11">
        <v>15</v>
      </c>
      <c r="J19" s="11">
        <v>148</v>
      </c>
      <c r="K19" s="11">
        <v>6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71</v>
      </c>
      <c r="D20" s="11">
        <v>6</v>
      </c>
      <c r="E20" s="11">
        <v>2</v>
      </c>
      <c r="F20" s="11">
        <v>3</v>
      </c>
      <c r="G20" s="11">
        <v>1</v>
      </c>
      <c r="H20" s="11">
        <v>65</v>
      </c>
      <c r="I20" s="11">
        <v>10</v>
      </c>
      <c r="J20" s="11">
        <v>51</v>
      </c>
      <c r="K20" s="11">
        <v>4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45</v>
      </c>
      <c r="D21" s="11">
        <v>6</v>
      </c>
      <c r="E21" s="11">
        <v>4</v>
      </c>
      <c r="F21" s="11">
        <v>1</v>
      </c>
      <c r="G21" s="11">
        <v>1</v>
      </c>
      <c r="H21" s="11">
        <v>39</v>
      </c>
      <c r="I21" s="11">
        <v>6</v>
      </c>
      <c r="J21" s="11">
        <v>30</v>
      </c>
      <c r="K21" s="11">
        <v>3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3098</v>
      </c>
      <c r="D22" s="9">
        <v>264</v>
      </c>
      <c r="E22" s="9">
        <v>141</v>
      </c>
      <c r="F22" s="9">
        <v>120</v>
      </c>
      <c r="G22" s="9">
        <v>3</v>
      </c>
      <c r="H22" s="9">
        <v>2834</v>
      </c>
      <c r="I22" s="9">
        <v>348</v>
      </c>
      <c r="J22" s="9">
        <v>2448</v>
      </c>
      <c r="K22" s="9">
        <v>38</v>
      </c>
    </row>
    <row r="23" spans="1:16" ht="12" customHeight="1">
      <c r="A23" s="25" t="s">
        <v>26</v>
      </c>
      <c r="B23" s="10" t="s">
        <v>9</v>
      </c>
      <c r="C23" s="11">
        <v>4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4</v>
      </c>
      <c r="I23" s="11" t="s">
        <v>37</v>
      </c>
      <c r="J23" s="11">
        <v>4</v>
      </c>
      <c r="K23" s="11" t="s">
        <v>37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116</v>
      </c>
      <c r="D24" s="11">
        <v>7</v>
      </c>
      <c r="E24" s="11">
        <v>1</v>
      </c>
      <c r="F24" s="11">
        <v>6</v>
      </c>
      <c r="G24" s="11" t="s">
        <v>37</v>
      </c>
      <c r="H24" s="11">
        <v>109</v>
      </c>
      <c r="I24" s="11">
        <v>6</v>
      </c>
      <c r="J24" s="11">
        <v>100</v>
      </c>
      <c r="K24" s="11">
        <v>3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337</v>
      </c>
      <c r="D25" s="11">
        <v>22</v>
      </c>
      <c r="E25" s="11">
        <v>2</v>
      </c>
      <c r="F25" s="11">
        <v>20</v>
      </c>
      <c r="G25" s="11" t="s">
        <v>37</v>
      </c>
      <c r="H25" s="11">
        <v>315</v>
      </c>
      <c r="I25" s="11">
        <v>13</v>
      </c>
      <c r="J25" s="11">
        <v>300</v>
      </c>
      <c r="K25" s="11">
        <v>2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455</v>
      </c>
      <c r="D26" s="11">
        <v>31</v>
      </c>
      <c r="E26" s="11">
        <v>10</v>
      </c>
      <c r="F26" s="11">
        <v>20</v>
      </c>
      <c r="G26" s="11">
        <v>1</v>
      </c>
      <c r="H26" s="11">
        <v>424</v>
      </c>
      <c r="I26" s="11">
        <v>32</v>
      </c>
      <c r="J26" s="11">
        <v>389</v>
      </c>
      <c r="K26" s="11">
        <v>3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393</v>
      </c>
      <c r="D27" s="11">
        <v>39</v>
      </c>
      <c r="E27" s="11">
        <v>20</v>
      </c>
      <c r="F27" s="11">
        <v>18</v>
      </c>
      <c r="G27" s="11">
        <v>1</v>
      </c>
      <c r="H27" s="11">
        <v>354</v>
      </c>
      <c r="I27" s="11">
        <v>36</v>
      </c>
      <c r="J27" s="11">
        <v>314</v>
      </c>
      <c r="K27" s="11">
        <v>4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394</v>
      </c>
      <c r="D28" s="11">
        <v>29</v>
      </c>
      <c r="E28" s="11">
        <v>14</v>
      </c>
      <c r="F28" s="11">
        <v>15</v>
      </c>
      <c r="G28" s="11" t="s">
        <v>37</v>
      </c>
      <c r="H28" s="11">
        <v>365</v>
      </c>
      <c r="I28" s="11">
        <v>49</v>
      </c>
      <c r="J28" s="11">
        <v>311</v>
      </c>
      <c r="K28" s="11">
        <v>5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406</v>
      </c>
      <c r="D29" s="11">
        <v>43</v>
      </c>
      <c r="E29" s="11">
        <v>32</v>
      </c>
      <c r="F29" s="11">
        <v>11</v>
      </c>
      <c r="G29" s="11" t="s">
        <v>37</v>
      </c>
      <c r="H29" s="11">
        <v>363</v>
      </c>
      <c r="I29" s="11">
        <v>66</v>
      </c>
      <c r="J29" s="11">
        <v>290</v>
      </c>
      <c r="K29" s="11">
        <v>7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280</v>
      </c>
      <c r="D30" s="11">
        <v>31</v>
      </c>
      <c r="E30" s="11">
        <v>18</v>
      </c>
      <c r="F30" s="11">
        <v>12</v>
      </c>
      <c r="G30" s="11">
        <v>1</v>
      </c>
      <c r="H30" s="11">
        <v>249</v>
      </c>
      <c r="I30" s="11">
        <v>40</v>
      </c>
      <c r="J30" s="11">
        <v>208</v>
      </c>
      <c r="K30" s="11">
        <v>1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195</v>
      </c>
      <c r="D31" s="11">
        <v>18</v>
      </c>
      <c r="E31" s="11">
        <v>15</v>
      </c>
      <c r="F31" s="11">
        <v>3</v>
      </c>
      <c r="G31" s="11" t="s">
        <v>37</v>
      </c>
      <c r="H31" s="11">
        <v>177</v>
      </c>
      <c r="I31" s="11">
        <v>19</v>
      </c>
      <c r="J31" s="11">
        <v>157</v>
      </c>
      <c r="K31" s="11">
        <v>1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171</v>
      </c>
      <c r="D32" s="11">
        <v>20</v>
      </c>
      <c r="E32" s="11">
        <v>15</v>
      </c>
      <c r="F32" s="11">
        <v>5</v>
      </c>
      <c r="G32" s="11" t="s">
        <v>37</v>
      </c>
      <c r="H32" s="11">
        <v>151</v>
      </c>
      <c r="I32" s="11">
        <v>30</v>
      </c>
      <c r="J32" s="11">
        <v>121</v>
      </c>
      <c r="K32" s="11" t="s">
        <v>37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133</v>
      </c>
      <c r="D33" s="11">
        <v>6</v>
      </c>
      <c r="E33" s="11">
        <v>4</v>
      </c>
      <c r="F33" s="11">
        <v>2</v>
      </c>
      <c r="G33" s="11" t="s">
        <v>37</v>
      </c>
      <c r="H33" s="11">
        <v>127</v>
      </c>
      <c r="I33" s="11">
        <v>31</v>
      </c>
      <c r="J33" s="11">
        <v>94</v>
      </c>
      <c r="K33" s="11">
        <v>2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117</v>
      </c>
      <c r="D34" s="11">
        <v>9</v>
      </c>
      <c r="E34" s="11">
        <v>3</v>
      </c>
      <c r="F34" s="11">
        <v>6</v>
      </c>
      <c r="G34" s="11" t="s">
        <v>37</v>
      </c>
      <c r="H34" s="11">
        <v>108</v>
      </c>
      <c r="I34" s="11">
        <v>14</v>
      </c>
      <c r="J34" s="11">
        <v>91</v>
      </c>
      <c r="K34" s="11">
        <v>3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61</v>
      </c>
      <c r="D35" s="11">
        <v>5</v>
      </c>
      <c r="E35" s="11">
        <v>3</v>
      </c>
      <c r="F35" s="11">
        <v>2</v>
      </c>
      <c r="G35" s="11" t="s">
        <v>37</v>
      </c>
      <c r="H35" s="11">
        <v>56</v>
      </c>
      <c r="I35" s="11">
        <v>5</v>
      </c>
      <c r="J35" s="11">
        <v>48</v>
      </c>
      <c r="K35" s="11">
        <v>3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20</v>
      </c>
      <c r="D36" s="11">
        <v>1</v>
      </c>
      <c r="E36" s="11">
        <v>1</v>
      </c>
      <c r="F36" s="11" t="s">
        <v>37</v>
      </c>
      <c r="G36" s="11" t="s">
        <v>37</v>
      </c>
      <c r="H36" s="11">
        <v>19</v>
      </c>
      <c r="I36" s="11">
        <v>5</v>
      </c>
      <c r="J36" s="11">
        <v>12</v>
      </c>
      <c r="K36" s="11">
        <v>2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16</v>
      </c>
      <c r="D37" s="11">
        <v>3</v>
      </c>
      <c r="E37" s="11">
        <v>3</v>
      </c>
      <c r="F37" s="11" t="s">
        <v>37</v>
      </c>
      <c r="G37" s="11" t="s">
        <v>37</v>
      </c>
      <c r="H37" s="11">
        <v>13</v>
      </c>
      <c r="I37" s="11">
        <v>2</v>
      </c>
      <c r="J37" s="11">
        <v>9</v>
      </c>
      <c r="K37" s="11">
        <v>2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5107</v>
      </c>
      <c r="D38" s="9">
        <v>585</v>
      </c>
      <c r="E38" s="9">
        <v>343</v>
      </c>
      <c r="F38" s="9">
        <v>219</v>
      </c>
      <c r="G38" s="9">
        <v>23</v>
      </c>
      <c r="H38" s="9">
        <v>4522</v>
      </c>
      <c r="I38" s="9">
        <v>610</v>
      </c>
      <c r="J38" s="9">
        <v>3839</v>
      </c>
      <c r="K38" s="9">
        <v>73</v>
      </c>
    </row>
    <row r="39" spans="1:16" ht="12" customHeight="1">
      <c r="A39" s="25" t="s">
        <v>26</v>
      </c>
      <c r="B39" s="10" t="s">
        <v>9</v>
      </c>
      <c r="C39" s="11">
        <v>5</v>
      </c>
      <c r="D39" s="11" t="s">
        <v>37</v>
      </c>
      <c r="E39" s="11" t="s">
        <v>37</v>
      </c>
      <c r="F39" s="11" t="s">
        <v>37</v>
      </c>
      <c r="G39" s="11" t="s">
        <v>37</v>
      </c>
      <c r="H39" s="11">
        <v>5</v>
      </c>
      <c r="I39" s="11" t="s">
        <v>37</v>
      </c>
      <c r="J39" s="11">
        <v>5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222</v>
      </c>
      <c r="D40" s="11">
        <v>10</v>
      </c>
      <c r="E40" s="11">
        <v>2</v>
      </c>
      <c r="F40" s="11">
        <v>8</v>
      </c>
      <c r="G40" s="11" t="s">
        <v>37</v>
      </c>
      <c r="H40" s="11">
        <v>212</v>
      </c>
      <c r="I40" s="11">
        <v>3</v>
      </c>
      <c r="J40" s="11">
        <v>205</v>
      </c>
      <c r="K40" s="11">
        <v>4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469</v>
      </c>
      <c r="D41" s="11">
        <v>45</v>
      </c>
      <c r="E41" s="11">
        <v>10</v>
      </c>
      <c r="F41" s="11">
        <v>34</v>
      </c>
      <c r="G41" s="11">
        <v>1</v>
      </c>
      <c r="H41" s="11">
        <v>424</v>
      </c>
      <c r="I41" s="11">
        <v>15</v>
      </c>
      <c r="J41" s="11">
        <v>402</v>
      </c>
      <c r="K41" s="11">
        <v>7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597</v>
      </c>
      <c r="D42" s="11">
        <v>70</v>
      </c>
      <c r="E42" s="11">
        <v>40</v>
      </c>
      <c r="F42" s="11">
        <v>29</v>
      </c>
      <c r="G42" s="11">
        <v>1</v>
      </c>
      <c r="H42" s="11">
        <v>527</v>
      </c>
      <c r="I42" s="11">
        <v>43</v>
      </c>
      <c r="J42" s="11">
        <v>475</v>
      </c>
      <c r="K42" s="11">
        <v>9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548</v>
      </c>
      <c r="D43" s="11">
        <v>77</v>
      </c>
      <c r="E43" s="11">
        <v>46</v>
      </c>
      <c r="F43" s="11">
        <v>29</v>
      </c>
      <c r="G43" s="11">
        <v>2</v>
      </c>
      <c r="H43" s="11">
        <v>471</v>
      </c>
      <c r="I43" s="11">
        <v>69</v>
      </c>
      <c r="J43" s="11">
        <v>394</v>
      </c>
      <c r="K43" s="11">
        <v>8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549</v>
      </c>
      <c r="D44" s="11">
        <v>64</v>
      </c>
      <c r="E44" s="11">
        <v>41</v>
      </c>
      <c r="F44" s="11">
        <v>22</v>
      </c>
      <c r="G44" s="11">
        <v>1</v>
      </c>
      <c r="H44" s="11">
        <v>485</v>
      </c>
      <c r="I44" s="11">
        <v>94</v>
      </c>
      <c r="J44" s="11">
        <v>386</v>
      </c>
      <c r="K44" s="11">
        <v>5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626</v>
      </c>
      <c r="D45" s="11">
        <v>89</v>
      </c>
      <c r="E45" s="11">
        <v>61</v>
      </c>
      <c r="F45" s="11">
        <v>25</v>
      </c>
      <c r="G45" s="11">
        <v>3</v>
      </c>
      <c r="H45" s="11">
        <v>537</v>
      </c>
      <c r="I45" s="11">
        <v>113</v>
      </c>
      <c r="J45" s="11">
        <v>417</v>
      </c>
      <c r="K45" s="11">
        <v>7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536</v>
      </c>
      <c r="D46" s="11">
        <v>77</v>
      </c>
      <c r="E46" s="11">
        <v>44</v>
      </c>
      <c r="F46" s="11">
        <v>30</v>
      </c>
      <c r="G46" s="11">
        <v>3</v>
      </c>
      <c r="H46" s="11">
        <v>459</v>
      </c>
      <c r="I46" s="11">
        <v>74</v>
      </c>
      <c r="J46" s="11">
        <v>380</v>
      </c>
      <c r="K46" s="11">
        <v>5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409</v>
      </c>
      <c r="D47" s="11">
        <v>47</v>
      </c>
      <c r="E47" s="11">
        <v>30</v>
      </c>
      <c r="F47" s="11">
        <v>12</v>
      </c>
      <c r="G47" s="11">
        <v>5</v>
      </c>
      <c r="H47" s="11">
        <v>362</v>
      </c>
      <c r="I47" s="11">
        <v>56</v>
      </c>
      <c r="J47" s="11">
        <v>301</v>
      </c>
      <c r="K47" s="11">
        <v>5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374</v>
      </c>
      <c r="D48" s="11">
        <v>40</v>
      </c>
      <c r="E48" s="11">
        <v>28</v>
      </c>
      <c r="F48" s="11">
        <v>9</v>
      </c>
      <c r="G48" s="11">
        <v>3</v>
      </c>
      <c r="H48" s="11">
        <v>334</v>
      </c>
      <c r="I48" s="11">
        <v>51</v>
      </c>
      <c r="J48" s="11">
        <v>276</v>
      </c>
      <c r="K48" s="11">
        <v>7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330</v>
      </c>
      <c r="D49" s="11">
        <v>36</v>
      </c>
      <c r="E49" s="11">
        <v>30</v>
      </c>
      <c r="F49" s="11">
        <v>6</v>
      </c>
      <c r="G49" s="11" t="s">
        <v>37</v>
      </c>
      <c r="H49" s="11">
        <v>294</v>
      </c>
      <c r="I49" s="11">
        <v>53</v>
      </c>
      <c r="J49" s="11">
        <v>236</v>
      </c>
      <c r="K49" s="11">
        <v>5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244</v>
      </c>
      <c r="D50" s="11">
        <v>17</v>
      </c>
      <c r="E50" s="11">
        <v>8</v>
      </c>
      <c r="F50" s="11">
        <v>7</v>
      </c>
      <c r="G50" s="11">
        <v>2</v>
      </c>
      <c r="H50" s="11">
        <v>227</v>
      </c>
      <c r="I50" s="11">
        <v>20</v>
      </c>
      <c r="J50" s="11">
        <v>202</v>
      </c>
      <c r="K50" s="11">
        <v>5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118</v>
      </c>
      <c r="D51" s="11">
        <v>5</v>
      </c>
      <c r="E51" s="11">
        <v>1</v>
      </c>
      <c r="F51" s="11">
        <v>4</v>
      </c>
      <c r="G51" s="11" t="s">
        <v>37</v>
      </c>
      <c r="H51" s="11">
        <v>113</v>
      </c>
      <c r="I51" s="11">
        <v>10</v>
      </c>
      <c r="J51" s="11">
        <v>100</v>
      </c>
      <c r="K51" s="11">
        <v>3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51</v>
      </c>
      <c r="D52" s="11">
        <v>5</v>
      </c>
      <c r="E52" s="11">
        <v>1</v>
      </c>
      <c r="F52" s="11">
        <v>3</v>
      </c>
      <c r="G52" s="11">
        <v>1</v>
      </c>
      <c r="H52" s="11">
        <v>46</v>
      </c>
      <c r="I52" s="11">
        <v>5</v>
      </c>
      <c r="J52" s="11">
        <v>39</v>
      </c>
      <c r="K52" s="11">
        <v>2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29</v>
      </c>
      <c r="D53" s="14">
        <v>3</v>
      </c>
      <c r="E53" s="14">
        <v>1</v>
      </c>
      <c r="F53" s="14">
        <v>1</v>
      </c>
      <c r="G53" s="14">
        <v>1</v>
      </c>
      <c r="H53" s="14">
        <v>26</v>
      </c>
      <c r="I53" s="14">
        <v>4</v>
      </c>
      <c r="J53" s="14">
        <v>21</v>
      </c>
      <c r="K53" s="14">
        <v>1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8362</v>
      </c>
      <c r="D6" s="9">
        <v>771</v>
      </c>
      <c r="E6" s="9">
        <v>335</v>
      </c>
      <c r="F6" s="9">
        <v>421</v>
      </c>
      <c r="G6" s="9">
        <v>15</v>
      </c>
      <c r="H6" s="9">
        <v>7591</v>
      </c>
      <c r="I6" s="9">
        <v>769</v>
      </c>
      <c r="J6" s="9">
        <v>6717</v>
      </c>
      <c r="K6" s="9">
        <v>105</v>
      </c>
    </row>
    <row r="7" spans="1:31" ht="12" customHeight="1">
      <c r="A7" s="25" t="s">
        <v>26</v>
      </c>
      <c r="B7" s="10" t="s">
        <v>9</v>
      </c>
      <c r="C7" s="11">
        <v>23</v>
      </c>
      <c r="D7" s="11">
        <v>1</v>
      </c>
      <c r="E7" s="11">
        <v>1</v>
      </c>
      <c r="F7" s="11" t="s">
        <v>37</v>
      </c>
      <c r="G7" s="11" t="s">
        <v>37</v>
      </c>
      <c r="H7" s="11">
        <v>22</v>
      </c>
      <c r="I7" s="11">
        <v>3</v>
      </c>
      <c r="J7" s="11">
        <v>19</v>
      </c>
      <c r="K7" s="11" t="s">
        <v>37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376</v>
      </c>
      <c r="D8" s="11">
        <v>32</v>
      </c>
      <c r="E8" s="11">
        <v>5</v>
      </c>
      <c r="F8" s="11">
        <v>27</v>
      </c>
      <c r="G8" s="11" t="s">
        <v>37</v>
      </c>
      <c r="H8" s="11">
        <v>344</v>
      </c>
      <c r="I8" s="11">
        <v>15</v>
      </c>
      <c r="J8" s="11">
        <v>323</v>
      </c>
      <c r="K8" s="11">
        <v>6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847</v>
      </c>
      <c r="D9" s="11">
        <v>53</v>
      </c>
      <c r="E9" s="11">
        <v>10</v>
      </c>
      <c r="F9" s="11">
        <v>43</v>
      </c>
      <c r="G9" s="11" t="s">
        <v>37</v>
      </c>
      <c r="H9" s="11">
        <v>794</v>
      </c>
      <c r="I9" s="11">
        <v>21</v>
      </c>
      <c r="J9" s="11">
        <v>767</v>
      </c>
      <c r="K9" s="11">
        <v>6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1089</v>
      </c>
      <c r="D10" s="11">
        <v>89</v>
      </c>
      <c r="E10" s="11">
        <v>22</v>
      </c>
      <c r="F10" s="11">
        <v>66</v>
      </c>
      <c r="G10" s="11">
        <v>1</v>
      </c>
      <c r="H10" s="11">
        <v>1000</v>
      </c>
      <c r="I10" s="11">
        <v>61</v>
      </c>
      <c r="J10" s="11">
        <v>925</v>
      </c>
      <c r="K10" s="11">
        <v>14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1078</v>
      </c>
      <c r="D11" s="11">
        <v>93</v>
      </c>
      <c r="E11" s="11">
        <v>33</v>
      </c>
      <c r="F11" s="11">
        <v>56</v>
      </c>
      <c r="G11" s="11">
        <v>4</v>
      </c>
      <c r="H11" s="11">
        <v>985</v>
      </c>
      <c r="I11" s="11">
        <v>88</v>
      </c>
      <c r="J11" s="11">
        <v>879</v>
      </c>
      <c r="K11" s="11">
        <v>18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918</v>
      </c>
      <c r="D12" s="11">
        <v>84</v>
      </c>
      <c r="E12" s="11">
        <v>38</v>
      </c>
      <c r="F12" s="11">
        <v>43</v>
      </c>
      <c r="G12" s="11">
        <v>3</v>
      </c>
      <c r="H12" s="11">
        <v>834</v>
      </c>
      <c r="I12" s="11">
        <v>93</v>
      </c>
      <c r="J12" s="11">
        <v>729</v>
      </c>
      <c r="K12" s="11">
        <v>12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1086</v>
      </c>
      <c r="D13" s="11">
        <v>124</v>
      </c>
      <c r="E13" s="11">
        <v>64</v>
      </c>
      <c r="F13" s="11">
        <v>60</v>
      </c>
      <c r="G13" s="11" t="s">
        <v>37</v>
      </c>
      <c r="H13" s="11">
        <v>962</v>
      </c>
      <c r="I13" s="11">
        <v>143</v>
      </c>
      <c r="J13" s="11">
        <v>801</v>
      </c>
      <c r="K13" s="11">
        <v>18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806</v>
      </c>
      <c r="D14" s="11">
        <v>88</v>
      </c>
      <c r="E14" s="11">
        <v>45</v>
      </c>
      <c r="F14" s="11">
        <v>41</v>
      </c>
      <c r="G14" s="11">
        <v>2</v>
      </c>
      <c r="H14" s="11">
        <v>718</v>
      </c>
      <c r="I14" s="11">
        <v>96</v>
      </c>
      <c r="J14" s="11">
        <v>617</v>
      </c>
      <c r="K14" s="11">
        <v>5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665</v>
      </c>
      <c r="D15" s="11">
        <v>72</v>
      </c>
      <c r="E15" s="11">
        <v>48</v>
      </c>
      <c r="F15" s="11">
        <v>24</v>
      </c>
      <c r="G15" s="11" t="s">
        <v>37</v>
      </c>
      <c r="H15" s="11">
        <v>593</v>
      </c>
      <c r="I15" s="11">
        <v>79</v>
      </c>
      <c r="J15" s="11">
        <v>509</v>
      </c>
      <c r="K15" s="11">
        <v>5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469</v>
      </c>
      <c r="D16" s="11">
        <v>49</v>
      </c>
      <c r="E16" s="11">
        <v>24</v>
      </c>
      <c r="F16" s="11">
        <v>23</v>
      </c>
      <c r="G16" s="11">
        <v>2</v>
      </c>
      <c r="H16" s="11">
        <v>420</v>
      </c>
      <c r="I16" s="11">
        <v>59</v>
      </c>
      <c r="J16" s="11">
        <v>357</v>
      </c>
      <c r="K16" s="11">
        <v>4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396</v>
      </c>
      <c r="D17" s="11">
        <v>39</v>
      </c>
      <c r="E17" s="11">
        <v>25</v>
      </c>
      <c r="F17" s="11">
        <v>13</v>
      </c>
      <c r="G17" s="11">
        <v>1</v>
      </c>
      <c r="H17" s="11">
        <v>357</v>
      </c>
      <c r="I17" s="11">
        <v>51</v>
      </c>
      <c r="J17" s="11">
        <v>302</v>
      </c>
      <c r="K17" s="11">
        <v>4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308</v>
      </c>
      <c r="D18" s="11">
        <v>19</v>
      </c>
      <c r="E18" s="11">
        <v>13</v>
      </c>
      <c r="F18" s="11">
        <v>5</v>
      </c>
      <c r="G18" s="11">
        <v>1</v>
      </c>
      <c r="H18" s="11">
        <v>289</v>
      </c>
      <c r="I18" s="11">
        <v>28</v>
      </c>
      <c r="J18" s="11">
        <v>257</v>
      </c>
      <c r="K18" s="11">
        <v>4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186</v>
      </c>
      <c r="D19" s="11">
        <v>14</v>
      </c>
      <c r="E19" s="11">
        <v>2</v>
      </c>
      <c r="F19" s="11">
        <v>12</v>
      </c>
      <c r="G19" s="11" t="s">
        <v>37</v>
      </c>
      <c r="H19" s="11">
        <v>172</v>
      </c>
      <c r="I19" s="11">
        <v>20</v>
      </c>
      <c r="J19" s="11">
        <v>147</v>
      </c>
      <c r="K19" s="11">
        <v>5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70</v>
      </c>
      <c r="D20" s="11">
        <v>6</v>
      </c>
      <c r="E20" s="11">
        <v>3</v>
      </c>
      <c r="F20" s="11">
        <v>3</v>
      </c>
      <c r="G20" s="11" t="s">
        <v>37</v>
      </c>
      <c r="H20" s="11">
        <v>64</v>
      </c>
      <c r="I20" s="11">
        <v>7</v>
      </c>
      <c r="J20" s="11">
        <v>56</v>
      </c>
      <c r="K20" s="11">
        <v>1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45</v>
      </c>
      <c r="D21" s="11">
        <v>8</v>
      </c>
      <c r="E21" s="11">
        <v>2</v>
      </c>
      <c r="F21" s="11">
        <v>5</v>
      </c>
      <c r="G21" s="11">
        <v>1</v>
      </c>
      <c r="H21" s="11">
        <v>37</v>
      </c>
      <c r="I21" s="11">
        <v>5</v>
      </c>
      <c r="J21" s="11">
        <v>29</v>
      </c>
      <c r="K21" s="11">
        <v>3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3143</v>
      </c>
      <c r="D22" s="9">
        <v>263</v>
      </c>
      <c r="E22" s="9">
        <v>126</v>
      </c>
      <c r="F22" s="9">
        <v>133</v>
      </c>
      <c r="G22" s="9">
        <v>4</v>
      </c>
      <c r="H22" s="9">
        <v>2880</v>
      </c>
      <c r="I22" s="9">
        <v>303</v>
      </c>
      <c r="J22" s="9">
        <v>2537</v>
      </c>
      <c r="K22" s="9">
        <v>40</v>
      </c>
    </row>
    <row r="23" spans="1:16" ht="12" customHeight="1">
      <c r="A23" s="25" t="s">
        <v>26</v>
      </c>
      <c r="B23" s="10" t="s">
        <v>9</v>
      </c>
      <c r="C23" s="11">
        <v>15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15</v>
      </c>
      <c r="I23" s="11" t="s">
        <v>37</v>
      </c>
      <c r="J23" s="11">
        <v>15</v>
      </c>
      <c r="K23" s="11" t="s">
        <v>37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146</v>
      </c>
      <c r="D24" s="11">
        <v>13</v>
      </c>
      <c r="E24" s="11">
        <v>1</v>
      </c>
      <c r="F24" s="11">
        <v>12</v>
      </c>
      <c r="G24" s="11" t="s">
        <v>37</v>
      </c>
      <c r="H24" s="11">
        <v>133</v>
      </c>
      <c r="I24" s="11">
        <v>4</v>
      </c>
      <c r="J24" s="11">
        <v>126</v>
      </c>
      <c r="K24" s="11">
        <v>3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335</v>
      </c>
      <c r="D25" s="11">
        <v>22</v>
      </c>
      <c r="E25" s="11">
        <v>3</v>
      </c>
      <c r="F25" s="11">
        <v>19</v>
      </c>
      <c r="G25" s="11" t="s">
        <v>37</v>
      </c>
      <c r="H25" s="11">
        <v>313</v>
      </c>
      <c r="I25" s="11">
        <v>7</v>
      </c>
      <c r="J25" s="11">
        <v>304</v>
      </c>
      <c r="K25" s="11">
        <v>2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466</v>
      </c>
      <c r="D26" s="11">
        <v>40</v>
      </c>
      <c r="E26" s="11">
        <v>10</v>
      </c>
      <c r="F26" s="11">
        <v>30</v>
      </c>
      <c r="G26" s="11" t="s">
        <v>37</v>
      </c>
      <c r="H26" s="11">
        <v>426</v>
      </c>
      <c r="I26" s="11">
        <v>34</v>
      </c>
      <c r="J26" s="11">
        <v>383</v>
      </c>
      <c r="K26" s="11">
        <v>9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470</v>
      </c>
      <c r="D27" s="11">
        <v>31</v>
      </c>
      <c r="E27" s="11">
        <v>12</v>
      </c>
      <c r="F27" s="11">
        <v>18</v>
      </c>
      <c r="G27" s="11">
        <v>1</v>
      </c>
      <c r="H27" s="11">
        <v>439</v>
      </c>
      <c r="I27" s="11">
        <v>37</v>
      </c>
      <c r="J27" s="11">
        <v>397</v>
      </c>
      <c r="K27" s="11">
        <v>5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389</v>
      </c>
      <c r="D28" s="11">
        <v>32</v>
      </c>
      <c r="E28" s="11">
        <v>23</v>
      </c>
      <c r="F28" s="11">
        <v>9</v>
      </c>
      <c r="G28" s="11" t="s">
        <v>37</v>
      </c>
      <c r="H28" s="11">
        <v>357</v>
      </c>
      <c r="I28" s="11">
        <v>44</v>
      </c>
      <c r="J28" s="11">
        <v>308</v>
      </c>
      <c r="K28" s="11">
        <v>5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384</v>
      </c>
      <c r="D29" s="11">
        <v>34</v>
      </c>
      <c r="E29" s="11">
        <v>21</v>
      </c>
      <c r="F29" s="11">
        <v>13</v>
      </c>
      <c r="G29" s="11" t="s">
        <v>37</v>
      </c>
      <c r="H29" s="11">
        <v>350</v>
      </c>
      <c r="I29" s="11">
        <v>59</v>
      </c>
      <c r="J29" s="11">
        <v>283</v>
      </c>
      <c r="K29" s="11">
        <v>8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253</v>
      </c>
      <c r="D30" s="11">
        <v>27</v>
      </c>
      <c r="E30" s="11">
        <v>19</v>
      </c>
      <c r="F30" s="11">
        <v>7</v>
      </c>
      <c r="G30" s="11">
        <v>1</v>
      </c>
      <c r="H30" s="11">
        <v>226</v>
      </c>
      <c r="I30" s="11">
        <v>35</v>
      </c>
      <c r="J30" s="11">
        <v>189</v>
      </c>
      <c r="K30" s="11">
        <v>2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218</v>
      </c>
      <c r="D31" s="11">
        <v>22</v>
      </c>
      <c r="E31" s="11">
        <v>11</v>
      </c>
      <c r="F31" s="11">
        <v>11</v>
      </c>
      <c r="G31" s="11" t="s">
        <v>37</v>
      </c>
      <c r="H31" s="11">
        <v>196</v>
      </c>
      <c r="I31" s="11">
        <v>27</v>
      </c>
      <c r="J31" s="11">
        <v>167</v>
      </c>
      <c r="K31" s="11">
        <v>2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142</v>
      </c>
      <c r="D32" s="11">
        <v>11</v>
      </c>
      <c r="E32" s="11">
        <v>9</v>
      </c>
      <c r="F32" s="11">
        <v>2</v>
      </c>
      <c r="G32" s="11" t="s">
        <v>37</v>
      </c>
      <c r="H32" s="11">
        <v>131</v>
      </c>
      <c r="I32" s="11">
        <v>18</v>
      </c>
      <c r="J32" s="11">
        <v>113</v>
      </c>
      <c r="K32" s="11" t="s">
        <v>37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129</v>
      </c>
      <c r="D33" s="11">
        <v>10</v>
      </c>
      <c r="E33" s="11">
        <v>8</v>
      </c>
      <c r="F33" s="11">
        <v>1</v>
      </c>
      <c r="G33" s="11">
        <v>1</v>
      </c>
      <c r="H33" s="11">
        <v>119</v>
      </c>
      <c r="I33" s="11">
        <v>20</v>
      </c>
      <c r="J33" s="11">
        <v>99</v>
      </c>
      <c r="K33" s="11" t="s">
        <v>37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97</v>
      </c>
      <c r="D34" s="11">
        <v>7</v>
      </c>
      <c r="E34" s="11">
        <v>6</v>
      </c>
      <c r="F34" s="11">
        <v>1</v>
      </c>
      <c r="G34" s="11" t="s">
        <v>37</v>
      </c>
      <c r="H34" s="11">
        <v>90</v>
      </c>
      <c r="I34" s="11">
        <v>7</v>
      </c>
      <c r="J34" s="11">
        <v>82</v>
      </c>
      <c r="K34" s="11">
        <v>1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53</v>
      </c>
      <c r="D35" s="11">
        <v>5</v>
      </c>
      <c r="E35" s="11" t="s">
        <v>37</v>
      </c>
      <c r="F35" s="11">
        <v>5</v>
      </c>
      <c r="G35" s="11" t="s">
        <v>37</v>
      </c>
      <c r="H35" s="11">
        <v>48</v>
      </c>
      <c r="I35" s="11">
        <v>5</v>
      </c>
      <c r="J35" s="11">
        <v>40</v>
      </c>
      <c r="K35" s="11">
        <v>3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25</v>
      </c>
      <c r="D36" s="11">
        <v>3</v>
      </c>
      <c r="E36" s="11">
        <v>2</v>
      </c>
      <c r="F36" s="11">
        <v>1</v>
      </c>
      <c r="G36" s="11" t="s">
        <v>37</v>
      </c>
      <c r="H36" s="11">
        <v>22</v>
      </c>
      <c r="I36" s="11">
        <v>3</v>
      </c>
      <c r="J36" s="11">
        <v>19</v>
      </c>
      <c r="K36" s="11" t="s">
        <v>37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21</v>
      </c>
      <c r="D37" s="11">
        <v>6</v>
      </c>
      <c r="E37" s="11">
        <v>1</v>
      </c>
      <c r="F37" s="11">
        <v>4</v>
      </c>
      <c r="G37" s="11">
        <v>1</v>
      </c>
      <c r="H37" s="11">
        <v>15</v>
      </c>
      <c r="I37" s="11">
        <v>3</v>
      </c>
      <c r="J37" s="11">
        <v>12</v>
      </c>
      <c r="K37" s="11" t="s">
        <v>37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5219</v>
      </c>
      <c r="D38" s="9">
        <v>508</v>
      </c>
      <c r="E38" s="9">
        <v>209</v>
      </c>
      <c r="F38" s="9">
        <v>288</v>
      </c>
      <c r="G38" s="9">
        <v>11</v>
      </c>
      <c r="H38" s="9">
        <v>4711</v>
      </c>
      <c r="I38" s="9">
        <v>466</v>
      </c>
      <c r="J38" s="9">
        <v>4180</v>
      </c>
      <c r="K38" s="9">
        <v>65</v>
      </c>
    </row>
    <row r="39" spans="1:16" ht="12" customHeight="1">
      <c r="A39" s="25" t="s">
        <v>26</v>
      </c>
      <c r="B39" s="10" t="s">
        <v>9</v>
      </c>
      <c r="C39" s="11">
        <v>8</v>
      </c>
      <c r="D39" s="11">
        <v>1</v>
      </c>
      <c r="E39" s="11">
        <v>1</v>
      </c>
      <c r="F39" s="11" t="s">
        <v>37</v>
      </c>
      <c r="G39" s="11" t="s">
        <v>37</v>
      </c>
      <c r="H39" s="11">
        <v>7</v>
      </c>
      <c r="I39" s="11">
        <v>3</v>
      </c>
      <c r="J39" s="11">
        <v>4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230</v>
      </c>
      <c r="D40" s="11">
        <v>19</v>
      </c>
      <c r="E40" s="11">
        <v>4</v>
      </c>
      <c r="F40" s="11">
        <v>15</v>
      </c>
      <c r="G40" s="11" t="s">
        <v>37</v>
      </c>
      <c r="H40" s="11">
        <v>211</v>
      </c>
      <c r="I40" s="11">
        <v>11</v>
      </c>
      <c r="J40" s="11">
        <v>197</v>
      </c>
      <c r="K40" s="11">
        <v>3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512</v>
      </c>
      <c r="D41" s="11">
        <v>31</v>
      </c>
      <c r="E41" s="11">
        <v>7</v>
      </c>
      <c r="F41" s="11">
        <v>24</v>
      </c>
      <c r="G41" s="11" t="s">
        <v>37</v>
      </c>
      <c r="H41" s="11">
        <v>481</v>
      </c>
      <c r="I41" s="11">
        <v>14</v>
      </c>
      <c r="J41" s="11">
        <v>463</v>
      </c>
      <c r="K41" s="11">
        <v>4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623</v>
      </c>
      <c r="D42" s="11">
        <v>49</v>
      </c>
      <c r="E42" s="11">
        <v>12</v>
      </c>
      <c r="F42" s="11">
        <v>36</v>
      </c>
      <c r="G42" s="11">
        <v>1</v>
      </c>
      <c r="H42" s="11">
        <v>574</v>
      </c>
      <c r="I42" s="11">
        <v>27</v>
      </c>
      <c r="J42" s="11">
        <v>542</v>
      </c>
      <c r="K42" s="11">
        <v>5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608</v>
      </c>
      <c r="D43" s="11">
        <v>62</v>
      </c>
      <c r="E43" s="11">
        <v>21</v>
      </c>
      <c r="F43" s="11">
        <v>38</v>
      </c>
      <c r="G43" s="11">
        <v>3</v>
      </c>
      <c r="H43" s="11">
        <v>546</v>
      </c>
      <c r="I43" s="11">
        <v>51</v>
      </c>
      <c r="J43" s="11">
        <v>482</v>
      </c>
      <c r="K43" s="11">
        <v>13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529</v>
      </c>
      <c r="D44" s="11">
        <v>52</v>
      </c>
      <c r="E44" s="11">
        <v>15</v>
      </c>
      <c r="F44" s="11">
        <v>34</v>
      </c>
      <c r="G44" s="11">
        <v>3</v>
      </c>
      <c r="H44" s="11">
        <v>477</v>
      </c>
      <c r="I44" s="11">
        <v>49</v>
      </c>
      <c r="J44" s="11">
        <v>421</v>
      </c>
      <c r="K44" s="11">
        <v>7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702</v>
      </c>
      <c r="D45" s="11">
        <v>90</v>
      </c>
      <c r="E45" s="11">
        <v>43</v>
      </c>
      <c r="F45" s="11">
        <v>47</v>
      </c>
      <c r="G45" s="11" t="s">
        <v>37</v>
      </c>
      <c r="H45" s="11">
        <v>612</v>
      </c>
      <c r="I45" s="11">
        <v>84</v>
      </c>
      <c r="J45" s="11">
        <v>518</v>
      </c>
      <c r="K45" s="11">
        <v>10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553</v>
      </c>
      <c r="D46" s="11">
        <v>61</v>
      </c>
      <c r="E46" s="11">
        <v>26</v>
      </c>
      <c r="F46" s="11">
        <v>34</v>
      </c>
      <c r="G46" s="11">
        <v>1</v>
      </c>
      <c r="H46" s="11">
        <v>492</v>
      </c>
      <c r="I46" s="11">
        <v>61</v>
      </c>
      <c r="J46" s="11">
        <v>428</v>
      </c>
      <c r="K46" s="11">
        <v>3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447</v>
      </c>
      <c r="D47" s="11">
        <v>50</v>
      </c>
      <c r="E47" s="11">
        <v>37</v>
      </c>
      <c r="F47" s="11">
        <v>13</v>
      </c>
      <c r="G47" s="11" t="s">
        <v>37</v>
      </c>
      <c r="H47" s="11">
        <v>397</v>
      </c>
      <c r="I47" s="11">
        <v>52</v>
      </c>
      <c r="J47" s="11">
        <v>342</v>
      </c>
      <c r="K47" s="11">
        <v>3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327</v>
      </c>
      <c r="D48" s="11">
        <v>38</v>
      </c>
      <c r="E48" s="11">
        <v>15</v>
      </c>
      <c r="F48" s="11">
        <v>21</v>
      </c>
      <c r="G48" s="11">
        <v>2</v>
      </c>
      <c r="H48" s="11">
        <v>289</v>
      </c>
      <c r="I48" s="11">
        <v>41</v>
      </c>
      <c r="J48" s="11">
        <v>244</v>
      </c>
      <c r="K48" s="11">
        <v>4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267</v>
      </c>
      <c r="D49" s="11">
        <v>29</v>
      </c>
      <c r="E49" s="11">
        <v>17</v>
      </c>
      <c r="F49" s="11">
        <v>12</v>
      </c>
      <c r="G49" s="11" t="s">
        <v>37</v>
      </c>
      <c r="H49" s="11">
        <v>238</v>
      </c>
      <c r="I49" s="11">
        <v>31</v>
      </c>
      <c r="J49" s="11">
        <v>203</v>
      </c>
      <c r="K49" s="11">
        <v>4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211</v>
      </c>
      <c r="D50" s="11">
        <v>12</v>
      </c>
      <c r="E50" s="11">
        <v>7</v>
      </c>
      <c r="F50" s="11">
        <v>4</v>
      </c>
      <c r="G50" s="11">
        <v>1</v>
      </c>
      <c r="H50" s="11">
        <v>199</v>
      </c>
      <c r="I50" s="11">
        <v>21</v>
      </c>
      <c r="J50" s="11">
        <v>175</v>
      </c>
      <c r="K50" s="11">
        <v>3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133</v>
      </c>
      <c r="D51" s="11">
        <v>9</v>
      </c>
      <c r="E51" s="11">
        <v>2</v>
      </c>
      <c r="F51" s="11">
        <v>7</v>
      </c>
      <c r="G51" s="11" t="s">
        <v>37</v>
      </c>
      <c r="H51" s="11">
        <v>124</v>
      </c>
      <c r="I51" s="11">
        <v>15</v>
      </c>
      <c r="J51" s="11">
        <v>107</v>
      </c>
      <c r="K51" s="11">
        <v>2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45</v>
      </c>
      <c r="D52" s="11">
        <v>3</v>
      </c>
      <c r="E52" s="11">
        <v>1</v>
      </c>
      <c r="F52" s="11">
        <v>2</v>
      </c>
      <c r="G52" s="11" t="s">
        <v>37</v>
      </c>
      <c r="H52" s="11">
        <v>42</v>
      </c>
      <c r="I52" s="11">
        <v>4</v>
      </c>
      <c r="J52" s="11">
        <v>37</v>
      </c>
      <c r="K52" s="11">
        <v>1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24</v>
      </c>
      <c r="D53" s="14">
        <v>2</v>
      </c>
      <c r="E53" s="14">
        <v>1</v>
      </c>
      <c r="F53" s="14">
        <v>1</v>
      </c>
      <c r="G53" s="14" t="s">
        <v>37</v>
      </c>
      <c r="H53" s="14">
        <v>22</v>
      </c>
      <c r="I53" s="14">
        <v>2</v>
      </c>
      <c r="J53" s="14">
        <v>17</v>
      </c>
      <c r="K53" s="14">
        <v>3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58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4121</v>
      </c>
      <c r="D6" s="9">
        <v>311</v>
      </c>
      <c r="E6" s="9">
        <v>141</v>
      </c>
      <c r="F6" s="9">
        <v>166</v>
      </c>
      <c r="G6" s="9">
        <v>4</v>
      </c>
      <c r="H6" s="9">
        <v>3810</v>
      </c>
      <c r="I6" s="9">
        <v>398</v>
      </c>
      <c r="J6" s="9">
        <v>3357</v>
      </c>
      <c r="K6" s="9">
        <v>55</v>
      </c>
    </row>
    <row r="7" spans="1:31" ht="12" customHeight="1">
      <c r="A7" s="25" t="s">
        <v>26</v>
      </c>
      <c r="B7" s="10" t="s">
        <v>9</v>
      </c>
      <c r="C7" s="11">
        <v>22</v>
      </c>
      <c r="D7" s="11" t="s">
        <v>37</v>
      </c>
      <c r="E7" s="11" t="s">
        <v>37</v>
      </c>
      <c r="F7" s="11" t="s">
        <v>37</v>
      </c>
      <c r="G7" s="11" t="s">
        <v>37</v>
      </c>
      <c r="H7" s="11">
        <v>22</v>
      </c>
      <c r="I7" s="11">
        <v>4</v>
      </c>
      <c r="J7" s="11">
        <v>18</v>
      </c>
      <c r="K7" s="11" t="s">
        <v>37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207</v>
      </c>
      <c r="D8" s="11">
        <v>22</v>
      </c>
      <c r="E8" s="11">
        <v>7</v>
      </c>
      <c r="F8" s="11">
        <v>15</v>
      </c>
      <c r="G8" s="11" t="s">
        <v>37</v>
      </c>
      <c r="H8" s="11">
        <v>185</v>
      </c>
      <c r="I8" s="11">
        <v>6</v>
      </c>
      <c r="J8" s="11">
        <v>176</v>
      </c>
      <c r="K8" s="11">
        <v>3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431</v>
      </c>
      <c r="D9" s="11">
        <v>28</v>
      </c>
      <c r="E9" s="11">
        <v>14</v>
      </c>
      <c r="F9" s="11">
        <v>14</v>
      </c>
      <c r="G9" s="11" t="s">
        <v>37</v>
      </c>
      <c r="H9" s="11">
        <v>403</v>
      </c>
      <c r="I9" s="11">
        <v>17</v>
      </c>
      <c r="J9" s="11">
        <v>385</v>
      </c>
      <c r="K9" s="11">
        <v>1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488</v>
      </c>
      <c r="D10" s="11">
        <v>34</v>
      </c>
      <c r="E10" s="11">
        <v>9</v>
      </c>
      <c r="F10" s="11">
        <v>25</v>
      </c>
      <c r="G10" s="11" t="s">
        <v>37</v>
      </c>
      <c r="H10" s="11">
        <v>454</v>
      </c>
      <c r="I10" s="11">
        <v>39</v>
      </c>
      <c r="J10" s="11">
        <v>411</v>
      </c>
      <c r="K10" s="11">
        <v>4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470</v>
      </c>
      <c r="D11" s="11">
        <v>40</v>
      </c>
      <c r="E11" s="11">
        <v>10</v>
      </c>
      <c r="F11" s="11">
        <v>30</v>
      </c>
      <c r="G11" s="11" t="s">
        <v>37</v>
      </c>
      <c r="H11" s="11">
        <v>430</v>
      </c>
      <c r="I11" s="11">
        <v>36</v>
      </c>
      <c r="J11" s="11">
        <v>387</v>
      </c>
      <c r="K11" s="11">
        <v>7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473</v>
      </c>
      <c r="D12" s="11">
        <v>40</v>
      </c>
      <c r="E12" s="11">
        <v>18</v>
      </c>
      <c r="F12" s="11">
        <v>22</v>
      </c>
      <c r="G12" s="11" t="s">
        <v>37</v>
      </c>
      <c r="H12" s="11">
        <v>433</v>
      </c>
      <c r="I12" s="11">
        <v>54</v>
      </c>
      <c r="J12" s="11">
        <v>371</v>
      </c>
      <c r="K12" s="11">
        <v>8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456</v>
      </c>
      <c r="D13" s="11">
        <v>38</v>
      </c>
      <c r="E13" s="11">
        <v>24</v>
      </c>
      <c r="F13" s="11">
        <v>13</v>
      </c>
      <c r="G13" s="11">
        <v>1</v>
      </c>
      <c r="H13" s="11">
        <v>418</v>
      </c>
      <c r="I13" s="11">
        <v>59</v>
      </c>
      <c r="J13" s="11">
        <v>350</v>
      </c>
      <c r="K13" s="11">
        <v>9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357</v>
      </c>
      <c r="D14" s="11">
        <v>26</v>
      </c>
      <c r="E14" s="11">
        <v>16</v>
      </c>
      <c r="F14" s="11">
        <v>10</v>
      </c>
      <c r="G14" s="11" t="s">
        <v>37</v>
      </c>
      <c r="H14" s="11">
        <v>331</v>
      </c>
      <c r="I14" s="11">
        <v>45</v>
      </c>
      <c r="J14" s="11">
        <v>286</v>
      </c>
      <c r="K14" s="11" t="s">
        <v>37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333</v>
      </c>
      <c r="D15" s="11">
        <v>33</v>
      </c>
      <c r="E15" s="11">
        <v>18</v>
      </c>
      <c r="F15" s="11">
        <v>14</v>
      </c>
      <c r="G15" s="11">
        <v>1</v>
      </c>
      <c r="H15" s="11">
        <v>300</v>
      </c>
      <c r="I15" s="11">
        <v>34</v>
      </c>
      <c r="J15" s="11">
        <v>261</v>
      </c>
      <c r="K15" s="11">
        <v>5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254</v>
      </c>
      <c r="D16" s="11">
        <v>17</v>
      </c>
      <c r="E16" s="11">
        <v>7</v>
      </c>
      <c r="F16" s="11">
        <v>9</v>
      </c>
      <c r="G16" s="11">
        <v>1</v>
      </c>
      <c r="H16" s="11">
        <v>237</v>
      </c>
      <c r="I16" s="11">
        <v>30</v>
      </c>
      <c r="J16" s="11">
        <v>200</v>
      </c>
      <c r="K16" s="11">
        <v>7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210</v>
      </c>
      <c r="D17" s="11">
        <v>5</v>
      </c>
      <c r="E17" s="11">
        <v>2</v>
      </c>
      <c r="F17" s="11">
        <v>3</v>
      </c>
      <c r="G17" s="11" t="s">
        <v>37</v>
      </c>
      <c r="H17" s="11">
        <v>205</v>
      </c>
      <c r="I17" s="11">
        <v>20</v>
      </c>
      <c r="J17" s="11">
        <v>183</v>
      </c>
      <c r="K17" s="11">
        <v>2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201</v>
      </c>
      <c r="D18" s="11">
        <v>15</v>
      </c>
      <c r="E18" s="11">
        <v>9</v>
      </c>
      <c r="F18" s="11">
        <v>6</v>
      </c>
      <c r="G18" s="11" t="s">
        <v>37</v>
      </c>
      <c r="H18" s="11">
        <v>186</v>
      </c>
      <c r="I18" s="11">
        <v>27</v>
      </c>
      <c r="J18" s="11">
        <v>157</v>
      </c>
      <c r="K18" s="11">
        <v>2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121</v>
      </c>
      <c r="D19" s="11">
        <v>8</v>
      </c>
      <c r="E19" s="11">
        <v>2</v>
      </c>
      <c r="F19" s="11">
        <v>5</v>
      </c>
      <c r="G19" s="11">
        <v>1</v>
      </c>
      <c r="H19" s="11">
        <v>113</v>
      </c>
      <c r="I19" s="11">
        <v>15</v>
      </c>
      <c r="J19" s="11">
        <v>95</v>
      </c>
      <c r="K19" s="11">
        <v>3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53</v>
      </c>
      <c r="D20" s="11">
        <v>1</v>
      </c>
      <c r="E20" s="11">
        <v>1</v>
      </c>
      <c r="F20" s="11" t="s">
        <v>37</v>
      </c>
      <c r="G20" s="11" t="s">
        <v>37</v>
      </c>
      <c r="H20" s="11">
        <v>52</v>
      </c>
      <c r="I20" s="11">
        <v>8</v>
      </c>
      <c r="J20" s="11">
        <v>42</v>
      </c>
      <c r="K20" s="11">
        <v>2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45</v>
      </c>
      <c r="D21" s="11">
        <v>4</v>
      </c>
      <c r="E21" s="11">
        <v>4</v>
      </c>
      <c r="F21" s="11" t="s">
        <v>37</v>
      </c>
      <c r="G21" s="11" t="s">
        <v>37</v>
      </c>
      <c r="H21" s="11">
        <v>41</v>
      </c>
      <c r="I21" s="11">
        <v>4</v>
      </c>
      <c r="J21" s="11">
        <v>35</v>
      </c>
      <c r="K21" s="11">
        <v>2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1368</v>
      </c>
      <c r="D22" s="9">
        <v>102</v>
      </c>
      <c r="E22" s="9">
        <v>51</v>
      </c>
      <c r="F22" s="9">
        <v>50</v>
      </c>
      <c r="G22" s="9">
        <v>1</v>
      </c>
      <c r="H22" s="9">
        <v>1266</v>
      </c>
      <c r="I22" s="9">
        <v>143</v>
      </c>
      <c r="J22" s="9">
        <v>1104</v>
      </c>
      <c r="K22" s="9">
        <v>19</v>
      </c>
    </row>
    <row r="23" spans="1:16" ht="12" customHeight="1">
      <c r="A23" s="25" t="s">
        <v>26</v>
      </c>
      <c r="B23" s="10" t="s">
        <v>9</v>
      </c>
      <c r="C23" s="11">
        <v>7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7</v>
      </c>
      <c r="I23" s="11">
        <v>2</v>
      </c>
      <c r="J23" s="11">
        <v>5</v>
      </c>
      <c r="K23" s="11" t="s">
        <v>37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59</v>
      </c>
      <c r="D24" s="11">
        <v>7</v>
      </c>
      <c r="E24" s="11">
        <v>2</v>
      </c>
      <c r="F24" s="11">
        <v>5</v>
      </c>
      <c r="G24" s="11" t="s">
        <v>37</v>
      </c>
      <c r="H24" s="11">
        <v>52</v>
      </c>
      <c r="I24" s="11">
        <v>3</v>
      </c>
      <c r="J24" s="11">
        <v>47</v>
      </c>
      <c r="K24" s="11">
        <v>2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164</v>
      </c>
      <c r="D25" s="11">
        <v>10</v>
      </c>
      <c r="E25" s="11">
        <v>5</v>
      </c>
      <c r="F25" s="11">
        <v>5</v>
      </c>
      <c r="G25" s="11" t="s">
        <v>37</v>
      </c>
      <c r="H25" s="11">
        <v>154</v>
      </c>
      <c r="I25" s="11">
        <v>8</v>
      </c>
      <c r="J25" s="11">
        <v>146</v>
      </c>
      <c r="K25" s="11" t="s">
        <v>37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172</v>
      </c>
      <c r="D26" s="11">
        <v>14</v>
      </c>
      <c r="E26" s="11">
        <v>2</v>
      </c>
      <c r="F26" s="11">
        <v>12</v>
      </c>
      <c r="G26" s="11" t="s">
        <v>37</v>
      </c>
      <c r="H26" s="11">
        <v>158</v>
      </c>
      <c r="I26" s="11">
        <v>6</v>
      </c>
      <c r="J26" s="11">
        <v>152</v>
      </c>
      <c r="K26" s="11" t="s">
        <v>37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188</v>
      </c>
      <c r="D27" s="11">
        <v>13</v>
      </c>
      <c r="E27" s="11">
        <v>3</v>
      </c>
      <c r="F27" s="11">
        <v>10</v>
      </c>
      <c r="G27" s="11" t="s">
        <v>37</v>
      </c>
      <c r="H27" s="11">
        <v>175</v>
      </c>
      <c r="I27" s="11">
        <v>11</v>
      </c>
      <c r="J27" s="11">
        <v>161</v>
      </c>
      <c r="K27" s="11">
        <v>3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143</v>
      </c>
      <c r="D28" s="11">
        <v>13</v>
      </c>
      <c r="E28" s="11">
        <v>9</v>
      </c>
      <c r="F28" s="11">
        <v>4</v>
      </c>
      <c r="G28" s="11" t="s">
        <v>37</v>
      </c>
      <c r="H28" s="11">
        <v>130</v>
      </c>
      <c r="I28" s="11">
        <v>19</v>
      </c>
      <c r="J28" s="11">
        <v>107</v>
      </c>
      <c r="K28" s="11">
        <v>4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157</v>
      </c>
      <c r="D29" s="11">
        <v>10</v>
      </c>
      <c r="E29" s="11">
        <v>8</v>
      </c>
      <c r="F29" s="11">
        <v>2</v>
      </c>
      <c r="G29" s="11" t="s">
        <v>37</v>
      </c>
      <c r="H29" s="11">
        <v>147</v>
      </c>
      <c r="I29" s="11">
        <v>33</v>
      </c>
      <c r="J29" s="11">
        <v>111</v>
      </c>
      <c r="K29" s="11">
        <v>3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115</v>
      </c>
      <c r="D30" s="11">
        <v>11</v>
      </c>
      <c r="E30" s="11">
        <v>9</v>
      </c>
      <c r="F30" s="11">
        <v>2</v>
      </c>
      <c r="G30" s="11" t="s">
        <v>37</v>
      </c>
      <c r="H30" s="11">
        <v>104</v>
      </c>
      <c r="I30" s="11">
        <v>17</v>
      </c>
      <c r="J30" s="11">
        <v>87</v>
      </c>
      <c r="K30" s="11" t="s">
        <v>37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95</v>
      </c>
      <c r="D31" s="11">
        <v>9</v>
      </c>
      <c r="E31" s="11">
        <v>4</v>
      </c>
      <c r="F31" s="11">
        <v>5</v>
      </c>
      <c r="G31" s="11" t="s">
        <v>37</v>
      </c>
      <c r="H31" s="11">
        <v>86</v>
      </c>
      <c r="I31" s="11">
        <v>10</v>
      </c>
      <c r="J31" s="11">
        <v>74</v>
      </c>
      <c r="K31" s="11">
        <v>2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79</v>
      </c>
      <c r="D32" s="11">
        <v>4</v>
      </c>
      <c r="E32" s="11">
        <v>3</v>
      </c>
      <c r="F32" s="11">
        <v>1</v>
      </c>
      <c r="G32" s="11" t="s">
        <v>37</v>
      </c>
      <c r="H32" s="11">
        <v>75</v>
      </c>
      <c r="I32" s="11">
        <v>11</v>
      </c>
      <c r="J32" s="11">
        <v>62</v>
      </c>
      <c r="K32" s="11">
        <v>2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54</v>
      </c>
      <c r="D33" s="11">
        <v>1</v>
      </c>
      <c r="E33" s="11" t="s">
        <v>37</v>
      </c>
      <c r="F33" s="11">
        <v>1</v>
      </c>
      <c r="G33" s="11" t="s">
        <v>37</v>
      </c>
      <c r="H33" s="11">
        <v>53</v>
      </c>
      <c r="I33" s="11">
        <v>2</v>
      </c>
      <c r="J33" s="11">
        <v>51</v>
      </c>
      <c r="K33" s="11" t="s">
        <v>37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60</v>
      </c>
      <c r="D34" s="11">
        <v>4</v>
      </c>
      <c r="E34" s="11">
        <v>3</v>
      </c>
      <c r="F34" s="11">
        <v>1</v>
      </c>
      <c r="G34" s="11" t="s">
        <v>37</v>
      </c>
      <c r="H34" s="11">
        <v>56</v>
      </c>
      <c r="I34" s="11">
        <v>8</v>
      </c>
      <c r="J34" s="11">
        <v>48</v>
      </c>
      <c r="K34" s="11" t="s">
        <v>37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30</v>
      </c>
      <c r="D35" s="11">
        <v>3</v>
      </c>
      <c r="E35" s="11" t="s">
        <v>37</v>
      </c>
      <c r="F35" s="11">
        <v>2</v>
      </c>
      <c r="G35" s="11">
        <v>1</v>
      </c>
      <c r="H35" s="11">
        <v>27</v>
      </c>
      <c r="I35" s="11">
        <v>5</v>
      </c>
      <c r="J35" s="11">
        <v>21</v>
      </c>
      <c r="K35" s="11">
        <v>1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22</v>
      </c>
      <c r="D36" s="11">
        <v>1</v>
      </c>
      <c r="E36" s="11">
        <v>1</v>
      </c>
      <c r="F36" s="11" t="s">
        <v>37</v>
      </c>
      <c r="G36" s="11" t="s">
        <v>37</v>
      </c>
      <c r="H36" s="11">
        <v>21</v>
      </c>
      <c r="I36" s="11">
        <v>6</v>
      </c>
      <c r="J36" s="11">
        <v>14</v>
      </c>
      <c r="K36" s="11">
        <v>1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23</v>
      </c>
      <c r="D37" s="11">
        <v>2</v>
      </c>
      <c r="E37" s="11">
        <v>2</v>
      </c>
      <c r="F37" s="11" t="s">
        <v>37</v>
      </c>
      <c r="G37" s="11" t="s">
        <v>37</v>
      </c>
      <c r="H37" s="11">
        <v>21</v>
      </c>
      <c r="I37" s="11">
        <v>2</v>
      </c>
      <c r="J37" s="11">
        <v>18</v>
      </c>
      <c r="K37" s="11">
        <v>1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2753</v>
      </c>
      <c r="D38" s="9">
        <v>209</v>
      </c>
      <c r="E38" s="9">
        <v>90</v>
      </c>
      <c r="F38" s="9">
        <v>116</v>
      </c>
      <c r="G38" s="9">
        <v>3</v>
      </c>
      <c r="H38" s="9">
        <v>2544</v>
      </c>
      <c r="I38" s="9">
        <v>255</v>
      </c>
      <c r="J38" s="9">
        <v>2253</v>
      </c>
      <c r="K38" s="9">
        <v>36</v>
      </c>
    </row>
    <row r="39" spans="1:16" ht="12" customHeight="1">
      <c r="A39" s="25" t="s">
        <v>26</v>
      </c>
      <c r="B39" s="10" t="s">
        <v>9</v>
      </c>
      <c r="C39" s="11">
        <v>15</v>
      </c>
      <c r="D39" s="11" t="s">
        <v>37</v>
      </c>
      <c r="E39" s="11" t="s">
        <v>37</v>
      </c>
      <c r="F39" s="11" t="s">
        <v>37</v>
      </c>
      <c r="G39" s="11" t="s">
        <v>37</v>
      </c>
      <c r="H39" s="11">
        <v>15</v>
      </c>
      <c r="I39" s="11">
        <v>2</v>
      </c>
      <c r="J39" s="11">
        <v>13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148</v>
      </c>
      <c r="D40" s="11">
        <v>15</v>
      </c>
      <c r="E40" s="11">
        <v>5</v>
      </c>
      <c r="F40" s="11">
        <v>10</v>
      </c>
      <c r="G40" s="11" t="s">
        <v>37</v>
      </c>
      <c r="H40" s="11">
        <v>133</v>
      </c>
      <c r="I40" s="11">
        <v>3</v>
      </c>
      <c r="J40" s="11">
        <v>129</v>
      </c>
      <c r="K40" s="11">
        <v>1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267</v>
      </c>
      <c r="D41" s="11">
        <v>18</v>
      </c>
      <c r="E41" s="11">
        <v>9</v>
      </c>
      <c r="F41" s="11">
        <v>9</v>
      </c>
      <c r="G41" s="11" t="s">
        <v>37</v>
      </c>
      <c r="H41" s="11">
        <v>249</v>
      </c>
      <c r="I41" s="11">
        <v>9</v>
      </c>
      <c r="J41" s="11">
        <v>239</v>
      </c>
      <c r="K41" s="11">
        <v>1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316</v>
      </c>
      <c r="D42" s="11">
        <v>20</v>
      </c>
      <c r="E42" s="11">
        <v>7</v>
      </c>
      <c r="F42" s="11">
        <v>13</v>
      </c>
      <c r="G42" s="11" t="s">
        <v>37</v>
      </c>
      <c r="H42" s="11">
        <v>296</v>
      </c>
      <c r="I42" s="11">
        <v>33</v>
      </c>
      <c r="J42" s="11">
        <v>259</v>
      </c>
      <c r="K42" s="11">
        <v>4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282</v>
      </c>
      <c r="D43" s="11">
        <v>27</v>
      </c>
      <c r="E43" s="11">
        <v>7</v>
      </c>
      <c r="F43" s="11">
        <v>20</v>
      </c>
      <c r="G43" s="11" t="s">
        <v>37</v>
      </c>
      <c r="H43" s="11">
        <v>255</v>
      </c>
      <c r="I43" s="11">
        <v>25</v>
      </c>
      <c r="J43" s="11">
        <v>226</v>
      </c>
      <c r="K43" s="11">
        <v>4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330</v>
      </c>
      <c r="D44" s="11">
        <v>27</v>
      </c>
      <c r="E44" s="11">
        <v>9</v>
      </c>
      <c r="F44" s="11">
        <v>18</v>
      </c>
      <c r="G44" s="11" t="s">
        <v>37</v>
      </c>
      <c r="H44" s="11">
        <v>303</v>
      </c>
      <c r="I44" s="11">
        <v>35</v>
      </c>
      <c r="J44" s="11">
        <v>264</v>
      </c>
      <c r="K44" s="11">
        <v>4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299</v>
      </c>
      <c r="D45" s="11">
        <v>28</v>
      </c>
      <c r="E45" s="11">
        <v>16</v>
      </c>
      <c r="F45" s="11">
        <v>11</v>
      </c>
      <c r="G45" s="11">
        <v>1</v>
      </c>
      <c r="H45" s="11">
        <v>271</v>
      </c>
      <c r="I45" s="11">
        <v>26</v>
      </c>
      <c r="J45" s="11">
        <v>239</v>
      </c>
      <c r="K45" s="11">
        <v>6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242</v>
      </c>
      <c r="D46" s="11">
        <v>15</v>
      </c>
      <c r="E46" s="11">
        <v>7</v>
      </c>
      <c r="F46" s="11">
        <v>8</v>
      </c>
      <c r="G46" s="11" t="s">
        <v>37</v>
      </c>
      <c r="H46" s="11">
        <v>227</v>
      </c>
      <c r="I46" s="11">
        <v>28</v>
      </c>
      <c r="J46" s="11">
        <v>199</v>
      </c>
      <c r="K46" s="11" t="s">
        <v>37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238</v>
      </c>
      <c r="D47" s="11">
        <v>24</v>
      </c>
      <c r="E47" s="11">
        <v>14</v>
      </c>
      <c r="F47" s="11">
        <v>9</v>
      </c>
      <c r="G47" s="11">
        <v>1</v>
      </c>
      <c r="H47" s="11">
        <v>214</v>
      </c>
      <c r="I47" s="11">
        <v>24</v>
      </c>
      <c r="J47" s="11">
        <v>187</v>
      </c>
      <c r="K47" s="11">
        <v>3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175</v>
      </c>
      <c r="D48" s="11">
        <v>13</v>
      </c>
      <c r="E48" s="11">
        <v>4</v>
      </c>
      <c r="F48" s="11">
        <v>8</v>
      </c>
      <c r="G48" s="11">
        <v>1</v>
      </c>
      <c r="H48" s="11">
        <v>162</v>
      </c>
      <c r="I48" s="11">
        <v>19</v>
      </c>
      <c r="J48" s="11">
        <v>138</v>
      </c>
      <c r="K48" s="11">
        <v>5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156</v>
      </c>
      <c r="D49" s="11">
        <v>4</v>
      </c>
      <c r="E49" s="11">
        <v>2</v>
      </c>
      <c r="F49" s="11">
        <v>2</v>
      </c>
      <c r="G49" s="11" t="s">
        <v>37</v>
      </c>
      <c r="H49" s="11">
        <v>152</v>
      </c>
      <c r="I49" s="11">
        <v>18</v>
      </c>
      <c r="J49" s="11">
        <v>132</v>
      </c>
      <c r="K49" s="11">
        <v>2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141</v>
      </c>
      <c r="D50" s="11">
        <v>11</v>
      </c>
      <c r="E50" s="11">
        <v>6</v>
      </c>
      <c r="F50" s="11">
        <v>5</v>
      </c>
      <c r="G50" s="11" t="s">
        <v>37</v>
      </c>
      <c r="H50" s="11">
        <v>130</v>
      </c>
      <c r="I50" s="11">
        <v>19</v>
      </c>
      <c r="J50" s="11">
        <v>109</v>
      </c>
      <c r="K50" s="11">
        <v>2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91</v>
      </c>
      <c r="D51" s="11">
        <v>5</v>
      </c>
      <c r="E51" s="11">
        <v>2</v>
      </c>
      <c r="F51" s="11">
        <v>3</v>
      </c>
      <c r="G51" s="11" t="s">
        <v>37</v>
      </c>
      <c r="H51" s="11">
        <v>86</v>
      </c>
      <c r="I51" s="11">
        <v>10</v>
      </c>
      <c r="J51" s="11">
        <v>74</v>
      </c>
      <c r="K51" s="11">
        <v>2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31</v>
      </c>
      <c r="D52" s="11" t="s">
        <v>37</v>
      </c>
      <c r="E52" s="11" t="s">
        <v>37</v>
      </c>
      <c r="F52" s="11" t="s">
        <v>37</v>
      </c>
      <c r="G52" s="11" t="s">
        <v>37</v>
      </c>
      <c r="H52" s="11">
        <v>31</v>
      </c>
      <c r="I52" s="11">
        <v>2</v>
      </c>
      <c r="J52" s="11">
        <v>28</v>
      </c>
      <c r="K52" s="11">
        <v>1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22</v>
      </c>
      <c r="D53" s="14">
        <v>2</v>
      </c>
      <c r="E53" s="14">
        <v>2</v>
      </c>
      <c r="F53" s="14" t="s">
        <v>37</v>
      </c>
      <c r="G53" s="14" t="s">
        <v>37</v>
      </c>
      <c r="H53" s="14">
        <v>20</v>
      </c>
      <c r="I53" s="14">
        <v>2</v>
      </c>
      <c r="J53" s="14">
        <v>17</v>
      </c>
      <c r="K53" s="14">
        <v>1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59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3628</v>
      </c>
      <c r="D6" s="9">
        <v>273</v>
      </c>
      <c r="E6" s="9">
        <v>155</v>
      </c>
      <c r="F6" s="9">
        <v>114</v>
      </c>
      <c r="G6" s="9">
        <v>4</v>
      </c>
      <c r="H6" s="9">
        <v>3355</v>
      </c>
      <c r="I6" s="9">
        <v>416</v>
      </c>
      <c r="J6" s="9">
        <v>2863</v>
      </c>
      <c r="K6" s="9">
        <v>76</v>
      </c>
    </row>
    <row r="7" spans="1:31" ht="12" customHeight="1">
      <c r="A7" s="25" t="s">
        <v>26</v>
      </c>
      <c r="B7" s="10" t="s">
        <v>9</v>
      </c>
      <c r="C7" s="11">
        <v>14</v>
      </c>
      <c r="D7" s="11" t="s">
        <v>37</v>
      </c>
      <c r="E7" s="11" t="s">
        <v>37</v>
      </c>
      <c r="F7" s="11" t="s">
        <v>37</v>
      </c>
      <c r="G7" s="11" t="s">
        <v>37</v>
      </c>
      <c r="H7" s="11">
        <v>14</v>
      </c>
      <c r="I7" s="11">
        <v>1</v>
      </c>
      <c r="J7" s="11">
        <v>13</v>
      </c>
      <c r="K7" s="11" t="s">
        <v>37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171</v>
      </c>
      <c r="D8" s="11">
        <v>8</v>
      </c>
      <c r="E8" s="11">
        <v>4</v>
      </c>
      <c r="F8" s="11">
        <v>4</v>
      </c>
      <c r="G8" s="11" t="s">
        <v>37</v>
      </c>
      <c r="H8" s="11">
        <v>163</v>
      </c>
      <c r="I8" s="11">
        <v>9</v>
      </c>
      <c r="J8" s="11">
        <v>145</v>
      </c>
      <c r="K8" s="11">
        <v>9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321</v>
      </c>
      <c r="D9" s="11">
        <v>40</v>
      </c>
      <c r="E9" s="11">
        <v>16</v>
      </c>
      <c r="F9" s="11">
        <v>24</v>
      </c>
      <c r="G9" s="11" t="s">
        <v>37</v>
      </c>
      <c r="H9" s="11">
        <v>281</v>
      </c>
      <c r="I9" s="11">
        <v>15</v>
      </c>
      <c r="J9" s="11">
        <v>257</v>
      </c>
      <c r="K9" s="11">
        <v>9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363</v>
      </c>
      <c r="D10" s="11">
        <v>27</v>
      </c>
      <c r="E10" s="11">
        <v>17</v>
      </c>
      <c r="F10" s="11">
        <v>10</v>
      </c>
      <c r="G10" s="11" t="s">
        <v>37</v>
      </c>
      <c r="H10" s="11">
        <v>336</v>
      </c>
      <c r="I10" s="11">
        <v>21</v>
      </c>
      <c r="J10" s="11">
        <v>303</v>
      </c>
      <c r="K10" s="11">
        <v>12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461</v>
      </c>
      <c r="D11" s="11">
        <v>35</v>
      </c>
      <c r="E11" s="11">
        <v>19</v>
      </c>
      <c r="F11" s="11">
        <v>15</v>
      </c>
      <c r="G11" s="11">
        <v>1</v>
      </c>
      <c r="H11" s="11">
        <v>426</v>
      </c>
      <c r="I11" s="11">
        <v>53</v>
      </c>
      <c r="J11" s="11">
        <v>364</v>
      </c>
      <c r="K11" s="11">
        <v>9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405</v>
      </c>
      <c r="D12" s="11">
        <v>31</v>
      </c>
      <c r="E12" s="11">
        <v>17</v>
      </c>
      <c r="F12" s="11">
        <v>13</v>
      </c>
      <c r="G12" s="11">
        <v>1</v>
      </c>
      <c r="H12" s="11">
        <v>374</v>
      </c>
      <c r="I12" s="11">
        <v>55</v>
      </c>
      <c r="J12" s="11">
        <v>311</v>
      </c>
      <c r="K12" s="11">
        <v>8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351</v>
      </c>
      <c r="D13" s="11">
        <v>26</v>
      </c>
      <c r="E13" s="11">
        <v>15</v>
      </c>
      <c r="F13" s="11">
        <v>10</v>
      </c>
      <c r="G13" s="11">
        <v>1</v>
      </c>
      <c r="H13" s="11">
        <v>325</v>
      </c>
      <c r="I13" s="11">
        <v>51</v>
      </c>
      <c r="J13" s="11">
        <v>268</v>
      </c>
      <c r="K13" s="11">
        <v>6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300</v>
      </c>
      <c r="D14" s="11">
        <v>21</v>
      </c>
      <c r="E14" s="11">
        <v>13</v>
      </c>
      <c r="F14" s="11">
        <v>8</v>
      </c>
      <c r="G14" s="11" t="s">
        <v>37</v>
      </c>
      <c r="H14" s="11">
        <v>279</v>
      </c>
      <c r="I14" s="11">
        <v>44</v>
      </c>
      <c r="J14" s="11">
        <v>234</v>
      </c>
      <c r="K14" s="11">
        <v>1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313</v>
      </c>
      <c r="D15" s="11">
        <v>27</v>
      </c>
      <c r="E15" s="11">
        <v>14</v>
      </c>
      <c r="F15" s="11">
        <v>12</v>
      </c>
      <c r="G15" s="11">
        <v>1</v>
      </c>
      <c r="H15" s="11">
        <v>286</v>
      </c>
      <c r="I15" s="11">
        <v>43</v>
      </c>
      <c r="J15" s="11">
        <v>239</v>
      </c>
      <c r="K15" s="11">
        <v>4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272</v>
      </c>
      <c r="D16" s="11">
        <v>15</v>
      </c>
      <c r="E16" s="11">
        <v>8</v>
      </c>
      <c r="F16" s="11">
        <v>7</v>
      </c>
      <c r="G16" s="11" t="s">
        <v>37</v>
      </c>
      <c r="H16" s="11">
        <v>257</v>
      </c>
      <c r="I16" s="11">
        <v>38</v>
      </c>
      <c r="J16" s="11">
        <v>215</v>
      </c>
      <c r="K16" s="11">
        <v>4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251</v>
      </c>
      <c r="D17" s="11">
        <v>15</v>
      </c>
      <c r="E17" s="11">
        <v>14</v>
      </c>
      <c r="F17" s="11">
        <v>1</v>
      </c>
      <c r="G17" s="11" t="s">
        <v>37</v>
      </c>
      <c r="H17" s="11">
        <v>236</v>
      </c>
      <c r="I17" s="11">
        <v>43</v>
      </c>
      <c r="J17" s="11">
        <v>189</v>
      </c>
      <c r="K17" s="11">
        <v>4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185</v>
      </c>
      <c r="D18" s="11">
        <v>15</v>
      </c>
      <c r="E18" s="11">
        <v>11</v>
      </c>
      <c r="F18" s="11">
        <v>4</v>
      </c>
      <c r="G18" s="11" t="s">
        <v>37</v>
      </c>
      <c r="H18" s="11">
        <v>170</v>
      </c>
      <c r="I18" s="11">
        <v>22</v>
      </c>
      <c r="J18" s="11">
        <v>142</v>
      </c>
      <c r="K18" s="11">
        <v>6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129</v>
      </c>
      <c r="D19" s="11">
        <v>9</v>
      </c>
      <c r="E19" s="11">
        <v>4</v>
      </c>
      <c r="F19" s="11">
        <v>5</v>
      </c>
      <c r="G19" s="11" t="s">
        <v>37</v>
      </c>
      <c r="H19" s="11">
        <v>120</v>
      </c>
      <c r="I19" s="11">
        <v>14</v>
      </c>
      <c r="J19" s="11">
        <v>105</v>
      </c>
      <c r="K19" s="11">
        <v>1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52</v>
      </c>
      <c r="D20" s="11">
        <v>2</v>
      </c>
      <c r="E20" s="11">
        <v>1</v>
      </c>
      <c r="F20" s="11">
        <v>1</v>
      </c>
      <c r="G20" s="11" t="s">
        <v>37</v>
      </c>
      <c r="H20" s="11">
        <v>50</v>
      </c>
      <c r="I20" s="11">
        <v>5</v>
      </c>
      <c r="J20" s="11">
        <v>43</v>
      </c>
      <c r="K20" s="11">
        <v>2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40</v>
      </c>
      <c r="D21" s="11">
        <v>2</v>
      </c>
      <c r="E21" s="11">
        <v>2</v>
      </c>
      <c r="F21" s="11" t="s">
        <v>37</v>
      </c>
      <c r="G21" s="11" t="s">
        <v>37</v>
      </c>
      <c r="H21" s="11">
        <v>38</v>
      </c>
      <c r="I21" s="11">
        <v>2</v>
      </c>
      <c r="J21" s="11">
        <v>35</v>
      </c>
      <c r="K21" s="11">
        <v>1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1286</v>
      </c>
      <c r="D22" s="9">
        <v>131</v>
      </c>
      <c r="E22" s="9">
        <v>73</v>
      </c>
      <c r="F22" s="9">
        <v>57</v>
      </c>
      <c r="G22" s="9">
        <v>1</v>
      </c>
      <c r="H22" s="9">
        <v>1155</v>
      </c>
      <c r="I22" s="9">
        <v>173</v>
      </c>
      <c r="J22" s="9">
        <v>951</v>
      </c>
      <c r="K22" s="9">
        <v>31</v>
      </c>
    </row>
    <row r="23" spans="1:16" ht="12" customHeight="1">
      <c r="A23" s="25" t="s">
        <v>26</v>
      </c>
      <c r="B23" s="10" t="s">
        <v>9</v>
      </c>
      <c r="C23" s="11">
        <v>4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4</v>
      </c>
      <c r="I23" s="11" t="s">
        <v>37</v>
      </c>
      <c r="J23" s="11">
        <v>4</v>
      </c>
      <c r="K23" s="11" t="s">
        <v>37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64</v>
      </c>
      <c r="D24" s="11">
        <v>6</v>
      </c>
      <c r="E24" s="11">
        <v>3</v>
      </c>
      <c r="F24" s="11">
        <v>3</v>
      </c>
      <c r="G24" s="11" t="s">
        <v>37</v>
      </c>
      <c r="H24" s="11">
        <v>58</v>
      </c>
      <c r="I24" s="11">
        <v>4</v>
      </c>
      <c r="J24" s="11">
        <v>48</v>
      </c>
      <c r="K24" s="11">
        <v>6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108</v>
      </c>
      <c r="D25" s="11">
        <v>33</v>
      </c>
      <c r="E25" s="11">
        <v>14</v>
      </c>
      <c r="F25" s="11">
        <v>19</v>
      </c>
      <c r="G25" s="11" t="s">
        <v>37</v>
      </c>
      <c r="H25" s="11">
        <v>75</v>
      </c>
      <c r="I25" s="11">
        <v>7</v>
      </c>
      <c r="J25" s="11">
        <v>63</v>
      </c>
      <c r="K25" s="11">
        <v>5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139</v>
      </c>
      <c r="D26" s="11">
        <v>15</v>
      </c>
      <c r="E26" s="11">
        <v>11</v>
      </c>
      <c r="F26" s="11">
        <v>4</v>
      </c>
      <c r="G26" s="11" t="s">
        <v>37</v>
      </c>
      <c r="H26" s="11">
        <v>124</v>
      </c>
      <c r="I26" s="11">
        <v>9</v>
      </c>
      <c r="J26" s="11">
        <v>109</v>
      </c>
      <c r="K26" s="11">
        <v>6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175</v>
      </c>
      <c r="D27" s="11">
        <v>13</v>
      </c>
      <c r="E27" s="11">
        <v>7</v>
      </c>
      <c r="F27" s="11">
        <v>6</v>
      </c>
      <c r="G27" s="11" t="s">
        <v>37</v>
      </c>
      <c r="H27" s="11">
        <v>162</v>
      </c>
      <c r="I27" s="11">
        <v>24</v>
      </c>
      <c r="J27" s="11">
        <v>136</v>
      </c>
      <c r="K27" s="11">
        <v>2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163</v>
      </c>
      <c r="D28" s="11">
        <v>13</v>
      </c>
      <c r="E28" s="11">
        <v>6</v>
      </c>
      <c r="F28" s="11">
        <v>6</v>
      </c>
      <c r="G28" s="11">
        <v>1</v>
      </c>
      <c r="H28" s="11">
        <v>150</v>
      </c>
      <c r="I28" s="11">
        <v>25</v>
      </c>
      <c r="J28" s="11">
        <v>123</v>
      </c>
      <c r="K28" s="11">
        <v>2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128</v>
      </c>
      <c r="D29" s="11">
        <v>11</v>
      </c>
      <c r="E29" s="11">
        <v>6</v>
      </c>
      <c r="F29" s="11">
        <v>5</v>
      </c>
      <c r="G29" s="11" t="s">
        <v>37</v>
      </c>
      <c r="H29" s="11">
        <v>117</v>
      </c>
      <c r="I29" s="11">
        <v>21</v>
      </c>
      <c r="J29" s="11">
        <v>94</v>
      </c>
      <c r="K29" s="11">
        <v>2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101</v>
      </c>
      <c r="D30" s="11">
        <v>6</v>
      </c>
      <c r="E30" s="11">
        <v>6</v>
      </c>
      <c r="F30" s="11" t="s">
        <v>37</v>
      </c>
      <c r="G30" s="11" t="s">
        <v>37</v>
      </c>
      <c r="H30" s="11">
        <v>95</v>
      </c>
      <c r="I30" s="11">
        <v>20</v>
      </c>
      <c r="J30" s="11">
        <v>75</v>
      </c>
      <c r="K30" s="11" t="s">
        <v>37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117</v>
      </c>
      <c r="D31" s="11">
        <v>12</v>
      </c>
      <c r="E31" s="11">
        <v>7</v>
      </c>
      <c r="F31" s="11">
        <v>5</v>
      </c>
      <c r="G31" s="11" t="s">
        <v>37</v>
      </c>
      <c r="H31" s="11">
        <v>105</v>
      </c>
      <c r="I31" s="11">
        <v>22</v>
      </c>
      <c r="J31" s="11">
        <v>82</v>
      </c>
      <c r="K31" s="11">
        <v>1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78</v>
      </c>
      <c r="D32" s="11">
        <v>6</v>
      </c>
      <c r="E32" s="11">
        <v>3</v>
      </c>
      <c r="F32" s="11">
        <v>3</v>
      </c>
      <c r="G32" s="11" t="s">
        <v>37</v>
      </c>
      <c r="H32" s="11">
        <v>72</v>
      </c>
      <c r="I32" s="11">
        <v>17</v>
      </c>
      <c r="J32" s="11">
        <v>53</v>
      </c>
      <c r="K32" s="11">
        <v>2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90</v>
      </c>
      <c r="D33" s="11">
        <v>4</v>
      </c>
      <c r="E33" s="11">
        <v>3</v>
      </c>
      <c r="F33" s="11">
        <v>1</v>
      </c>
      <c r="G33" s="11" t="s">
        <v>37</v>
      </c>
      <c r="H33" s="11">
        <v>86</v>
      </c>
      <c r="I33" s="11">
        <v>15</v>
      </c>
      <c r="J33" s="11">
        <v>70</v>
      </c>
      <c r="K33" s="11">
        <v>1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53</v>
      </c>
      <c r="D34" s="11">
        <v>5</v>
      </c>
      <c r="E34" s="11">
        <v>1</v>
      </c>
      <c r="F34" s="11">
        <v>4</v>
      </c>
      <c r="G34" s="11" t="s">
        <v>37</v>
      </c>
      <c r="H34" s="11">
        <v>48</v>
      </c>
      <c r="I34" s="11">
        <v>4</v>
      </c>
      <c r="J34" s="11">
        <v>42</v>
      </c>
      <c r="K34" s="11">
        <v>2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34</v>
      </c>
      <c r="D35" s="11">
        <v>4</v>
      </c>
      <c r="E35" s="11">
        <v>3</v>
      </c>
      <c r="F35" s="11">
        <v>1</v>
      </c>
      <c r="G35" s="11" t="s">
        <v>37</v>
      </c>
      <c r="H35" s="11">
        <v>30</v>
      </c>
      <c r="I35" s="11">
        <v>2</v>
      </c>
      <c r="J35" s="11">
        <v>28</v>
      </c>
      <c r="K35" s="11" t="s">
        <v>37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14</v>
      </c>
      <c r="D36" s="11">
        <v>1</v>
      </c>
      <c r="E36" s="11">
        <v>1</v>
      </c>
      <c r="F36" s="11" t="s">
        <v>37</v>
      </c>
      <c r="G36" s="11" t="s">
        <v>37</v>
      </c>
      <c r="H36" s="11">
        <v>13</v>
      </c>
      <c r="I36" s="11">
        <v>1</v>
      </c>
      <c r="J36" s="11">
        <v>11</v>
      </c>
      <c r="K36" s="11">
        <v>1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18</v>
      </c>
      <c r="D37" s="11">
        <v>2</v>
      </c>
      <c r="E37" s="11">
        <v>2</v>
      </c>
      <c r="F37" s="11" t="s">
        <v>37</v>
      </c>
      <c r="G37" s="11" t="s">
        <v>37</v>
      </c>
      <c r="H37" s="11">
        <v>16</v>
      </c>
      <c r="I37" s="11">
        <v>2</v>
      </c>
      <c r="J37" s="11">
        <v>13</v>
      </c>
      <c r="K37" s="11">
        <v>1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2342</v>
      </c>
      <c r="D38" s="9">
        <v>142</v>
      </c>
      <c r="E38" s="9">
        <v>82</v>
      </c>
      <c r="F38" s="9">
        <v>57</v>
      </c>
      <c r="G38" s="9">
        <v>3</v>
      </c>
      <c r="H38" s="9">
        <v>2200</v>
      </c>
      <c r="I38" s="9">
        <v>243</v>
      </c>
      <c r="J38" s="9">
        <v>1912</v>
      </c>
      <c r="K38" s="9">
        <v>45</v>
      </c>
    </row>
    <row r="39" spans="1:16" ht="12" customHeight="1">
      <c r="A39" s="25" t="s">
        <v>26</v>
      </c>
      <c r="B39" s="10" t="s">
        <v>9</v>
      </c>
      <c r="C39" s="11">
        <v>10</v>
      </c>
      <c r="D39" s="11" t="s">
        <v>37</v>
      </c>
      <c r="E39" s="11" t="s">
        <v>37</v>
      </c>
      <c r="F39" s="11" t="s">
        <v>37</v>
      </c>
      <c r="G39" s="11" t="s">
        <v>37</v>
      </c>
      <c r="H39" s="11">
        <v>10</v>
      </c>
      <c r="I39" s="11">
        <v>1</v>
      </c>
      <c r="J39" s="11">
        <v>9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107</v>
      </c>
      <c r="D40" s="11">
        <v>2</v>
      </c>
      <c r="E40" s="11">
        <v>1</v>
      </c>
      <c r="F40" s="11">
        <v>1</v>
      </c>
      <c r="G40" s="11" t="s">
        <v>37</v>
      </c>
      <c r="H40" s="11">
        <v>105</v>
      </c>
      <c r="I40" s="11">
        <v>5</v>
      </c>
      <c r="J40" s="11">
        <v>97</v>
      </c>
      <c r="K40" s="11">
        <v>3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213</v>
      </c>
      <c r="D41" s="11">
        <v>7</v>
      </c>
      <c r="E41" s="11">
        <v>2</v>
      </c>
      <c r="F41" s="11">
        <v>5</v>
      </c>
      <c r="G41" s="11" t="s">
        <v>37</v>
      </c>
      <c r="H41" s="11">
        <v>206</v>
      </c>
      <c r="I41" s="11">
        <v>8</v>
      </c>
      <c r="J41" s="11">
        <v>194</v>
      </c>
      <c r="K41" s="11">
        <v>4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224</v>
      </c>
      <c r="D42" s="11">
        <v>12</v>
      </c>
      <c r="E42" s="11">
        <v>6</v>
      </c>
      <c r="F42" s="11">
        <v>6</v>
      </c>
      <c r="G42" s="11" t="s">
        <v>37</v>
      </c>
      <c r="H42" s="11">
        <v>212</v>
      </c>
      <c r="I42" s="11">
        <v>12</v>
      </c>
      <c r="J42" s="11">
        <v>194</v>
      </c>
      <c r="K42" s="11">
        <v>6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286</v>
      </c>
      <c r="D43" s="11">
        <v>22</v>
      </c>
      <c r="E43" s="11">
        <v>12</v>
      </c>
      <c r="F43" s="11">
        <v>9</v>
      </c>
      <c r="G43" s="11">
        <v>1</v>
      </c>
      <c r="H43" s="11">
        <v>264</v>
      </c>
      <c r="I43" s="11">
        <v>29</v>
      </c>
      <c r="J43" s="11">
        <v>228</v>
      </c>
      <c r="K43" s="11">
        <v>7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242</v>
      </c>
      <c r="D44" s="11">
        <v>18</v>
      </c>
      <c r="E44" s="11">
        <v>11</v>
      </c>
      <c r="F44" s="11">
        <v>7</v>
      </c>
      <c r="G44" s="11" t="s">
        <v>37</v>
      </c>
      <c r="H44" s="11">
        <v>224</v>
      </c>
      <c r="I44" s="11">
        <v>30</v>
      </c>
      <c r="J44" s="11">
        <v>188</v>
      </c>
      <c r="K44" s="11">
        <v>6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223</v>
      </c>
      <c r="D45" s="11">
        <v>15</v>
      </c>
      <c r="E45" s="11">
        <v>9</v>
      </c>
      <c r="F45" s="11">
        <v>5</v>
      </c>
      <c r="G45" s="11">
        <v>1</v>
      </c>
      <c r="H45" s="11">
        <v>208</v>
      </c>
      <c r="I45" s="11">
        <v>30</v>
      </c>
      <c r="J45" s="11">
        <v>174</v>
      </c>
      <c r="K45" s="11">
        <v>4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199</v>
      </c>
      <c r="D46" s="11">
        <v>15</v>
      </c>
      <c r="E46" s="11">
        <v>7</v>
      </c>
      <c r="F46" s="11">
        <v>8</v>
      </c>
      <c r="G46" s="11" t="s">
        <v>37</v>
      </c>
      <c r="H46" s="11">
        <v>184</v>
      </c>
      <c r="I46" s="11">
        <v>24</v>
      </c>
      <c r="J46" s="11">
        <v>159</v>
      </c>
      <c r="K46" s="11">
        <v>1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196</v>
      </c>
      <c r="D47" s="11">
        <v>15</v>
      </c>
      <c r="E47" s="11">
        <v>7</v>
      </c>
      <c r="F47" s="11">
        <v>7</v>
      </c>
      <c r="G47" s="11">
        <v>1</v>
      </c>
      <c r="H47" s="11">
        <v>181</v>
      </c>
      <c r="I47" s="11">
        <v>21</v>
      </c>
      <c r="J47" s="11">
        <v>157</v>
      </c>
      <c r="K47" s="11">
        <v>3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194</v>
      </c>
      <c r="D48" s="11">
        <v>9</v>
      </c>
      <c r="E48" s="11">
        <v>5</v>
      </c>
      <c r="F48" s="11">
        <v>4</v>
      </c>
      <c r="G48" s="11" t="s">
        <v>37</v>
      </c>
      <c r="H48" s="11">
        <v>185</v>
      </c>
      <c r="I48" s="11">
        <v>21</v>
      </c>
      <c r="J48" s="11">
        <v>162</v>
      </c>
      <c r="K48" s="11">
        <v>2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161</v>
      </c>
      <c r="D49" s="11">
        <v>11</v>
      </c>
      <c r="E49" s="11">
        <v>11</v>
      </c>
      <c r="F49" s="11" t="s">
        <v>37</v>
      </c>
      <c r="G49" s="11" t="s">
        <v>37</v>
      </c>
      <c r="H49" s="11">
        <v>150</v>
      </c>
      <c r="I49" s="11">
        <v>28</v>
      </c>
      <c r="J49" s="11">
        <v>119</v>
      </c>
      <c r="K49" s="11">
        <v>3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132</v>
      </c>
      <c r="D50" s="11">
        <v>10</v>
      </c>
      <c r="E50" s="11">
        <v>10</v>
      </c>
      <c r="F50" s="11" t="s">
        <v>37</v>
      </c>
      <c r="G50" s="11" t="s">
        <v>37</v>
      </c>
      <c r="H50" s="11">
        <v>122</v>
      </c>
      <c r="I50" s="11">
        <v>18</v>
      </c>
      <c r="J50" s="11">
        <v>100</v>
      </c>
      <c r="K50" s="11">
        <v>4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95</v>
      </c>
      <c r="D51" s="11">
        <v>5</v>
      </c>
      <c r="E51" s="11">
        <v>1</v>
      </c>
      <c r="F51" s="11">
        <v>4</v>
      </c>
      <c r="G51" s="11" t="s">
        <v>37</v>
      </c>
      <c r="H51" s="11">
        <v>90</v>
      </c>
      <c r="I51" s="11">
        <v>12</v>
      </c>
      <c r="J51" s="11">
        <v>77</v>
      </c>
      <c r="K51" s="11">
        <v>1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38</v>
      </c>
      <c r="D52" s="11">
        <v>1</v>
      </c>
      <c r="E52" s="11" t="s">
        <v>37</v>
      </c>
      <c r="F52" s="11">
        <v>1</v>
      </c>
      <c r="G52" s="11" t="s">
        <v>37</v>
      </c>
      <c r="H52" s="11">
        <v>37</v>
      </c>
      <c r="I52" s="11">
        <v>4</v>
      </c>
      <c r="J52" s="11">
        <v>32</v>
      </c>
      <c r="K52" s="11">
        <v>1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22</v>
      </c>
      <c r="D53" s="14" t="s">
        <v>37</v>
      </c>
      <c r="E53" s="14" t="s">
        <v>37</v>
      </c>
      <c r="F53" s="14" t="s">
        <v>37</v>
      </c>
      <c r="G53" s="14" t="s">
        <v>37</v>
      </c>
      <c r="H53" s="14">
        <v>22</v>
      </c>
      <c r="I53" s="14" t="s">
        <v>37</v>
      </c>
      <c r="J53" s="14">
        <v>22</v>
      </c>
      <c r="K53" s="14" t="s">
        <v>37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60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24826</v>
      </c>
      <c r="D6" s="9">
        <v>2302</v>
      </c>
      <c r="E6" s="9">
        <v>1289</v>
      </c>
      <c r="F6" s="9">
        <v>968</v>
      </c>
      <c r="G6" s="9">
        <v>45</v>
      </c>
      <c r="H6" s="9">
        <v>22524</v>
      </c>
      <c r="I6" s="9">
        <v>3815</v>
      </c>
      <c r="J6" s="9">
        <v>18330</v>
      </c>
      <c r="K6" s="9">
        <v>379</v>
      </c>
    </row>
    <row r="7" spans="1:31" ht="12" customHeight="1">
      <c r="A7" s="25" t="s">
        <v>26</v>
      </c>
      <c r="B7" s="10" t="s">
        <v>9</v>
      </c>
      <c r="C7" s="11">
        <v>48</v>
      </c>
      <c r="D7" s="11" t="s">
        <v>37</v>
      </c>
      <c r="E7" s="11" t="s">
        <v>37</v>
      </c>
      <c r="F7" s="11" t="s">
        <v>37</v>
      </c>
      <c r="G7" s="11" t="s">
        <v>37</v>
      </c>
      <c r="H7" s="11">
        <v>48</v>
      </c>
      <c r="I7" s="11">
        <v>8</v>
      </c>
      <c r="J7" s="11">
        <v>39</v>
      </c>
      <c r="K7" s="11">
        <v>1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1057</v>
      </c>
      <c r="D8" s="11">
        <v>68</v>
      </c>
      <c r="E8" s="11">
        <v>11</v>
      </c>
      <c r="F8" s="11">
        <v>54</v>
      </c>
      <c r="G8" s="11">
        <v>3</v>
      </c>
      <c r="H8" s="11">
        <v>989</v>
      </c>
      <c r="I8" s="11">
        <v>39</v>
      </c>
      <c r="J8" s="11">
        <v>928</v>
      </c>
      <c r="K8" s="11">
        <v>22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2460</v>
      </c>
      <c r="D9" s="11">
        <v>175</v>
      </c>
      <c r="E9" s="11">
        <v>35</v>
      </c>
      <c r="F9" s="11">
        <v>139</v>
      </c>
      <c r="G9" s="11">
        <v>1</v>
      </c>
      <c r="H9" s="11">
        <v>2285</v>
      </c>
      <c r="I9" s="11">
        <v>114</v>
      </c>
      <c r="J9" s="11">
        <v>2138</v>
      </c>
      <c r="K9" s="11">
        <v>33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2911</v>
      </c>
      <c r="D10" s="11">
        <v>317</v>
      </c>
      <c r="E10" s="11">
        <v>137</v>
      </c>
      <c r="F10" s="11">
        <v>172</v>
      </c>
      <c r="G10" s="11">
        <v>8</v>
      </c>
      <c r="H10" s="11">
        <v>2594</v>
      </c>
      <c r="I10" s="11">
        <v>235</v>
      </c>
      <c r="J10" s="11">
        <v>2314</v>
      </c>
      <c r="K10" s="11">
        <v>45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2879</v>
      </c>
      <c r="D11" s="11">
        <v>269</v>
      </c>
      <c r="E11" s="11">
        <v>146</v>
      </c>
      <c r="F11" s="11">
        <v>120</v>
      </c>
      <c r="G11" s="11">
        <v>3</v>
      </c>
      <c r="H11" s="11">
        <v>2610</v>
      </c>
      <c r="I11" s="11">
        <v>403</v>
      </c>
      <c r="J11" s="11">
        <v>2163</v>
      </c>
      <c r="K11" s="11">
        <v>44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2972</v>
      </c>
      <c r="D12" s="11">
        <v>319</v>
      </c>
      <c r="E12" s="11">
        <v>184</v>
      </c>
      <c r="F12" s="11">
        <v>127</v>
      </c>
      <c r="G12" s="11">
        <v>8</v>
      </c>
      <c r="H12" s="11">
        <v>2653</v>
      </c>
      <c r="I12" s="11">
        <v>593</v>
      </c>
      <c r="J12" s="11">
        <v>2025</v>
      </c>
      <c r="K12" s="11">
        <v>35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3458</v>
      </c>
      <c r="D13" s="11">
        <v>340</v>
      </c>
      <c r="E13" s="11">
        <v>227</v>
      </c>
      <c r="F13" s="11">
        <v>106</v>
      </c>
      <c r="G13" s="11">
        <v>7</v>
      </c>
      <c r="H13" s="11">
        <v>3118</v>
      </c>
      <c r="I13" s="11">
        <v>737</v>
      </c>
      <c r="J13" s="11">
        <v>2327</v>
      </c>
      <c r="K13" s="11">
        <v>54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2673</v>
      </c>
      <c r="D14" s="11">
        <v>277</v>
      </c>
      <c r="E14" s="11">
        <v>195</v>
      </c>
      <c r="F14" s="11">
        <v>79</v>
      </c>
      <c r="G14" s="11">
        <v>3</v>
      </c>
      <c r="H14" s="11">
        <v>2396</v>
      </c>
      <c r="I14" s="11">
        <v>529</v>
      </c>
      <c r="J14" s="11">
        <v>1833</v>
      </c>
      <c r="K14" s="11">
        <v>34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2093</v>
      </c>
      <c r="D15" s="11">
        <v>208</v>
      </c>
      <c r="E15" s="11">
        <v>141</v>
      </c>
      <c r="F15" s="11">
        <v>66</v>
      </c>
      <c r="G15" s="11">
        <v>1</v>
      </c>
      <c r="H15" s="11">
        <v>1885</v>
      </c>
      <c r="I15" s="11">
        <v>413</v>
      </c>
      <c r="J15" s="11">
        <v>1446</v>
      </c>
      <c r="K15" s="11">
        <v>26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1500</v>
      </c>
      <c r="D16" s="11">
        <v>130</v>
      </c>
      <c r="E16" s="11">
        <v>88</v>
      </c>
      <c r="F16" s="11">
        <v>41</v>
      </c>
      <c r="G16" s="11">
        <v>1</v>
      </c>
      <c r="H16" s="11">
        <v>1370</v>
      </c>
      <c r="I16" s="11">
        <v>291</v>
      </c>
      <c r="J16" s="11">
        <v>1060</v>
      </c>
      <c r="K16" s="11">
        <v>19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1226</v>
      </c>
      <c r="D17" s="11">
        <v>93</v>
      </c>
      <c r="E17" s="11">
        <v>64</v>
      </c>
      <c r="F17" s="11">
        <v>26</v>
      </c>
      <c r="G17" s="11">
        <v>3</v>
      </c>
      <c r="H17" s="11">
        <v>1133</v>
      </c>
      <c r="I17" s="11">
        <v>260</v>
      </c>
      <c r="J17" s="11">
        <v>851</v>
      </c>
      <c r="K17" s="11">
        <v>22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815</v>
      </c>
      <c r="D18" s="11">
        <v>55</v>
      </c>
      <c r="E18" s="11">
        <v>29</v>
      </c>
      <c r="F18" s="11">
        <v>25</v>
      </c>
      <c r="G18" s="11">
        <v>1</v>
      </c>
      <c r="H18" s="11">
        <v>760</v>
      </c>
      <c r="I18" s="11">
        <v>118</v>
      </c>
      <c r="J18" s="11">
        <v>621</v>
      </c>
      <c r="K18" s="11">
        <v>21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427</v>
      </c>
      <c r="D19" s="11">
        <v>30</v>
      </c>
      <c r="E19" s="11">
        <v>18</v>
      </c>
      <c r="F19" s="11">
        <v>9</v>
      </c>
      <c r="G19" s="11">
        <v>3</v>
      </c>
      <c r="H19" s="11">
        <v>397</v>
      </c>
      <c r="I19" s="11">
        <v>43</v>
      </c>
      <c r="J19" s="11">
        <v>343</v>
      </c>
      <c r="K19" s="11">
        <v>11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171</v>
      </c>
      <c r="D20" s="11">
        <v>11</v>
      </c>
      <c r="E20" s="11">
        <v>7</v>
      </c>
      <c r="F20" s="11">
        <v>2</v>
      </c>
      <c r="G20" s="11">
        <v>2</v>
      </c>
      <c r="H20" s="11">
        <v>160</v>
      </c>
      <c r="I20" s="11">
        <v>14</v>
      </c>
      <c r="J20" s="11">
        <v>140</v>
      </c>
      <c r="K20" s="11">
        <v>6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136</v>
      </c>
      <c r="D21" s="11">
        <v>10</v>
      </c>
      <c r="E21" s="11">
        <v>7</v>
      </c>
      <c r="F21" s="11">
        <v>2</v>
      </c>
      <c r="G21" s="11">
        <v>1</v>
      </c>
      <c r="H21" s="11">
        <v>126</v>
      </c>
      <c r="I21" s="11">
        <v>18</v>
      </c>
      <c r="J21" s="11">
        <v>102</v>
      </c>
      <c r="K21" s="11">
        <v>6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9784</v>
      </c>
      <c r="D22" s="9">
        <v>759</v>
      </c>
      <c r="E22" s="9">
        <v>448</v>
      </c>
      <c r="F22" s="9">
        <v>302</v>
      </c>
      <c r="G22" s="9">
        <v>9</v>
      </c>
      <c r="H22" s="9">
        <v>9025</v>
      </c>
      <c r="I22" s="9">
        <v>1632</v>
      </c>
      <c r="J22" s="9">
        <v>7245</v>
      </c>
      <c r="K22" s="9">
        <v>148</v>
      </c>
    </row>
    <row r="23" spans="1:16" ht="12" customHeight="1">
      <c r="A23" s="25" t="s">
        <v>26</v>
      </c>
      <c r="B23" s="10" t="s">
        <v>9</v>
      </c>
      <c r="C23" s="11">
        <v>18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18</v>
      </c>
      <c r="I23" s="11">
        <v>4</v>
      </c>
      <c r="J23" s="11">
        <v>13</v>
      </c>
      <c r="K23" s="11">
        <v>1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385</v>
      </c>
      <c r="D24" s="11">
        <v>21</v>
      </c>
      <c r="E24" s="11">
        <v>7</v>
      </c>
      <c r="F24" s="11">
        <v>13</v>
      </c>
      <c r="G24" s="11">
        <v>1</v>
      </c>
      <c r="H24" s="11">
        <v>364</v>
      </c>
      <c r="I24" s="11">
        <v>14</v>
      </c>
      <c r="J24" s="11">
        <v>338</v>
      </c>
      <c r="K24" s="11">
        <v>12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929</v>
      </c>
      <c r="D25" s="11">
        <v>62</v>
      </c>
      <c r="E25" s="11">
        <v>11</v>
      </c>
      <c r="F25" s="11">
        <v>50</v>
      </c>
      <c r="G25" s="11">
        <v>1</v>
      </c>
      <c r="H25" s="11">
        <v>867</v>
      </c>
      <c r="I25" s="11">
        <v>45</v>
      </c>
      <c r="J25" s="11">
        <v>811</v>
      </c>
      <c r="K25" s="11">
        <v>11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1198</v>
      </c>
      <c r="D26" s="11">
        <v>99</v>
      </c>
      <c r="E26" s="11">
        <v>37</v>
      </c>
      <c r="F26" s="11">
        <v>60</v>
      </c>
      <c r="G26" s="11">
        <v>2</v>
      </c>
      <c r="H26" s="11">
        <v>1099</v>
      </c>
      <c r="I26" s="11">
        <v>104</v>
      </c>
      <c r="J26" s="11">
        <v>974</v>
      </c>
      <c r="K26" s="11">
        <v>21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1195</v>
      </c>
      <c r="D27" s="11">
        <v>92</v>
      </c>
      <c r="E27" s="11">
        <v>50</v>
      </c>
      <c r="F27" s="11">
        <v>42</v>
      </c>
      <c r="G27" s="11" t="s">
        <v>37</v>
      </c>
      <c r="H27" s="11">
        <v>1103</v>
      </c>
      <c r="I27" s="11">
        <v>188</v>
      </c>
      <c r="J27" s="11">
        <v>897</v>
      </c>
      <c r="K27" s="11">
        <v>18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1279</v>
      </c>
      <c r="D28" s="11">
        <v>87</v>
      </c>
      <c r="E28" s="11">
        <v>62</v>
      </c>
      <c r="F28" s="11">
        <v>25</v>
      </c>
      <c r="G28" s="11" t="s">
        <v>37</v>
      </c>
      <c r="H28" s="11">
        <v>1192</v>
      </c>
      <c r="I28" s="11">
        <v>282</v>
      </c>
      <c r="J28" s="11">
        <v>892</v>
      </c>
      <c r="K28" s="11">
        <v>18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1470</v>
      </c>
      <c r="D29" s="11">
        <v>133</v>
      </c>
      <c r="E29" s="11">
        <v>91</v>
      </c>
      <c r="F29" s="11">
        <v>40</v>
      </c>
      <c r="G29" s="11">
        <v>2</v>
      </c>
      <c r="H29" s="11">
        <v>1337</v>
      </c>
      <c r="I29" s="11">
        <v>340</v>
      </c>
      <c r="J29" s="11">
        <v>977</v>
      </c>
      <c r="K29" s="11">
        <v>20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1011</v>
      </c>
      <c r="D30" s="11">
        <v>77</v>
      </c>
      <c r="E30" s="11">
        <v>55</v>
      </c>
      <c r="F30" s="11">
        <v>21</v>
      </c>
      <c r="G30" s="11">
        <v>1</v>
      </c>
      <c r="H30" s="11">
        <v>934</v>
      </c>
      <c r="I30" s="11">
        <v>215</v>
      </c>
      <c r="J30" s="11">
        <v>709</v>
      </c>
      <c r="K30" s="11">
        <v>10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789</v>
      </c>
      <c r="D31" s="11">
        <v>78</v>
      </c>
      <c r="E31" s="11">
        <v>61</v>
      </c>
      <c r="F31" s="11">
        <v>17</v>
      </c>
      <c r="G31" s="11" t="s">
        <v>37</v>
      </c>
      <c r="H31" s="11">
        <v>711</v>
      </c>
      <c r="I31" s="11">
        <v>163</v>
      </c>
      <c r="J31" s="11">
        <v>539</v>
      </c>
      <c r="K31" s="11">
        <v>9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544</v>
      </c>
      <c r="D32" s="11">
        <v>44</v>
      </c>
      <c r="E32" s="11">
        <v>34</v>
      </c>
      <c r="F32" s="11">
        <v>10</v>
      </c>
      <c r="G32" s="11" t="s">
        <v>37</v>
      </c>
      <c r="H32" s="11">
        <v>500</v>
      </c>
      <c r="I32" s="11">
        <v>119</v>
      </c>
      <c r="J32" s="11">
        <v>375</v>
      </c>
      <c r="K32" s="11">
        <v>6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408</v>
      </c>
      <c r="D33" s="11">
        <v>34</v>
      </c>
      <c r="E33" s="11">
        <v>23</v>
      </c>
      <c r="F33" s="11">
        <v>11</v>
      </c>
      <c r="G33" s="11" t="s">
        <v>37</v>
      </c>
      <c r="H33" s="11">
        <v>374</v>
      </c>
      <c r="I33" s="11">
        <v>88</v>
      </c>
      <c r="J33" s="11">
        <v>280</v>
      </c>
      <c r="K33" s="11">
        <v>6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277</v>
      </c>
      <c r="D34" s="11">
        <v>16</v>
      </c>
      <c r="E34" s="11">
        <v>7</v>
      </c>
      <c r="F34" s="11">
        <v>9</v>
      </c>
      <c r="G34" s="11" t="s">
        <v>37</v>
      </c>
      <c r="H34" s="11">
        <v>261</v>
      </c>
      <c r="I34" s="11">
        <v>32</v>
      </c>
      <c r="J34" s="11">
        <v>221</v>
      </c>
      <c r="K34" s="11">
        <v>8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151</v>
      </c>
      <c r="D35" s="11">
        <v>10</v>
      </c>
      <c r="E35" s="11">
        <v>6</v>
      </c>
      <c r="F35" s="11">
        <v>3</v>
      </c>
      <c r="G35" s="11">
        <v>1</v>
      </c>
      <c r="H35" s="11">
        <v>141</v>
      </c>
      <c r="I35" s="11">
        <v>16</v>
      </c>
      <c r="J35" s="11">
        <v>121</v>
      </c>
      <c r="K35" s="11">
        <v>4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61</v>
      </c>
      <c r="D36" s="11">
        <v>5</v>
      </c>
      <c r="E36" s="11">
        <v>3</v>
      </c>
      <c r="F36" s="11">
        <v>1</v>
      </c>
      <c r="G36" s="11">
        <v>1</v>
      </c>
      <c r="H36" s="11">
        <v>56</v>
      </c>
      <c r="I36" s="11">
        <v>9</v>
      </c>
      <c r="J36" s="11">
        <v>46</v>
      </c>
      <c r="K36" s="11">
        <v>1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69</v>
      </c>
      <c r="D37" s="11">
        <v>1</v>
      </c>
      <c r="E37" s="11">
        <v>1</v>
      </c>
      <c r="F37" s="11" t="s">
        <v>37</v>
      </c>
      <c r="G37" s="11" t="s">
        <v>37</v>
      </c>
      <c r="H37" s="11">
        <v>68</v>
      </c>
      <c r="I37" s="11">
        <v>13</v>
      </c>
      <c r="J37" s="11">
        <v>52</v>
      </c>
      <c r="K37" s="11">
        <v>3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15042</v>
      </c>
      <c r="D38" s="9">
        <v>1543</v>
      </c>
      <c r="E38" s="9">
        <v>841</v>
      </c>
      <c r="F38" s="9">
        <v>666</v>
      </c>
      <c r="G38" s="9">
        <v>36</v>
      </c>
      <c r="H38" s="9">
        <v>13499</v>
      </c>
      <c r="I38" s="9">
        <v>2183</v>
      </c>
      <c r="J38" s="9">
        <v>11085</v>
      </c>
      <c r="K38" s="9">
        <v>231</v>
      </c>
    </row>
    <row r="39" spans="1:16" ht="12" customHeight="1">
      <c r="A39" s="25" t="s">
        <v>26</v>
      </c>
      <c r="B39" s="10" t="s">
        <v>9</v>
      </c>
      <c r="C39" s="11">
        <v>30</v>
      </c>
      <c r="D39" s="11" t="s">
        <v>37</v>
      </c>
      <c r="E39" s="11" t="s">
        <v>37</v>
      </c>
      <c r="F39" s="11" t="s">
        <v>37</v>
      </c>
      <c r="G39" s="11" t="s">
        <v>37</v>
      </c>
      <c r="H39" s="11">
        <v>30</v>
      </c>
      <c r="I39" s="11">
        <v>4</v>
      </c>
      <c r="J39" s="11">
        <v>26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672</v>
      </c>
      <c r="D40" s="11">
        <v>47</v>
      </c>
      <c r="E40" s="11">
        <v>4</v>
      </c>
      <c r="F40" s="11">
        <v>41</v>
      </c>
      <c r="G40" s="11">
        <v>2</v>
      </c>
      <c r="H40" s="11">
        <v>625</v>
      </c>
      <c r="I40" s="11">
        <v>25</v>
      </c>
      <c r="J40" s="11">
        <v>590</v>
      </c>
      <c r="K40" s="11">
        <v>10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1531</v>
      </c>
      <c r="D41" s="11">
        <v>113</v>
      </c>
      <c r="E41" s="11">
        <v>24</v>
      </c>
      <c r="F41" s="11">
        <v>89</v>
      </c>
      <c r="G41" s="11" t="s">
        <v>37</v>
      </c>
      <c r="H41" s="11">
        <v>1418</v>
      </c>
      <c r="I41" s="11">
        <v>69</v>
      </c>
      <c r="J41" s="11">
        <v>1327</v>
      </c>
      <c r="K41" s="11">
        <v>22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1713</v>
      </c>
      <c r="D42" s="11">
        <v>218</v>
      </c>
      <c r="E42" s="11">
        <v>100</v>
      </c>
      <c r="F42" s="11">
        <v>112</v>
      </c>
      <c r="G42" s="11">
        <v>6</v>
      </c>
      <c r="H42" s="11">
        <v>1495</v>
      </c>
      <c r="I42" s="11">
        <v>131</v>
      </c>
      <c r="J42" s="11">
        <v>1340</v>
      </c>
      <c r="K42" s="11">
        <v>24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1684</v>
      </c>
      <c r="D43" s="11">
        <v>177</v>
      </c>
      <c r="E43" s="11">
        <v>96</v>
      </c>
      <c r="F43" s="11">
        <v>78</v>
      </c>
      <c r="G43" s="11">
        <v>3</v>
      </c>
      <c r="H43" s="11">
        <v>1507</v>
      </c>
      <c r="I43" s="11">
        <v>215</v>
      </c>
      <c r="J43" s="11">
        <v>1266</v>
      </c>
      <c r="K43" s="11">
        <v>26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1693</v>
      </c>
      <c r="D44" s="11">
        <v>232</v>
      </c>
      <c r="E44" s="11">
        <v>122</v>
      </c>
      <c r="F44" s="11">
        <v>102</v>
      </c>
      <c r="G44" s="11">
        <v>8</v>
      </c>
      <c r="H44" s="11">
        <v>1461</v>
      </c>
      <c r="I44" s="11">
        <v>311</v>
      </c>
      <c r="J44" s="11">
        <v>1133</v>
      </c>
      <c r="K44" s="11">
        <v>17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1988</v>
      </c>
      <c r="D45" s="11">
        <v>207</v>
      </c>
      <c r="E45" s="11">
        <v>136</v>
      </c>
      <c r="F45" s="11">
        <v>66</v>
      </c>
      <c r="G45" s="11">
        <v>5</v>
      </c>
      <c r="H45" s="11">
        <v>1781</v>
      </c>
      <c r="I45" s="11">
        <v>397</v>
      </c>
      <c r="J45" s="11">
        <v>1350</v>
      </c>
      <c r="K45" s="11">
        <v>34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1662</v>
      </c>
      <c r="D46" s="11">
        <v>200</v>
      </c>
      <c r="E46" s="11">
        <v>140</v>
      </c>
      <c r="F46" s="11">
        <v>58</v>
      </c>
      <c r="G46" s="11">
        <v>2</v>
      </c>
      <c r="H46" s="11">
        <v>1462</v>
      </c>
      <c r="I46" s="11">
        <v>314</v>
      </c>
      <c r="J46" s="11">
        <v>1124</v>
      </c>
      <c r="K46" s="11">
        <v>24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1304</v>
      </c>
      <c r="D47" s="11">
        <v>130</v>
      </c>
      <c r="E47" s="11">
        <v>80</v>
      </c>
      <c r="F47" s="11">
        <v>49</v>
      </c>
      <c r="G47" s="11">
        <v>1</v>
      </c>
      <c r="H47" s="11">
        <v>1174</v>
      </c>
      <c r="I47" s="11">
        <v>250</v>
      </c>
      <c r="J47" s="11">
        <v>907</v>
      </c>
      <c r="K47" s="11">
        <v>17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956</v>
      </c>
      <c r="D48" s="11">
        <v>86</v>
      </c>
      <c r="E48" s="11">
        <v>54</v>
      </c>
      <c r="F48" s="11">
        <v>31</v>
      </c>
      <c r="G48" s="11">
        <v>1</v>
      </c>
      <c r="H48" s="11">
        <v>870</v>
      </c>
      <c r="I48" s="11">
        <v>172</v>
      </c>
      <c r="J48" s="11">
        <v>685</v>
      </c>
      <c r="K48" s="11">
        <v>13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818</v>
      </c>
      <c r="D49" s="11">
        <v>59</v>
      </c>
      <c r="E49" s="11">
        <v>41</v>
      </c>
      <c r="F49" s="11">
        <v>15</v>
      </c>
      <c r="G49" s="11">
        <v>3</v>
      </c>
      <c r="H49" s="11">
        <v>759</v>
      </c>
      <c r="I49" s="11">
        <v>172</v>
      </c>
      <c r="J49" s="11">
        <v>571</v>
      </c>
      <c r="K49" s="11">
        <v>16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538</v>
      </c>
      <c r="D50" s="11">
        <v>39</v>
      </c>
      <c r="E50" s="11">
        <v>22</v>
      </c>
      <c r="F50" s="11">
        <v>16</v>
      </c>
      <c r="G50" s="11">
        <v>1</v>
      </c>
      <c r="H50" s="11">
        <v>499</v>
      </c>
      <c r="I50" s="11">
        <v>86</v>
      </c>
      <c r="J50" s="11">
        <v>400</v>
      </c>
      <c r="K50" s="11">
        <v>13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276</v>
      </c>
      <c r="D51" s="11">
        <v>20</v>
      </c>
      <c r="E51" s="11">
        <v>12</v>
      </c>
      <c r="F51" s="11">
        <v>6</v>
      </c>
      <c r="G51" s="11">
        <v>2</v>
      </c>
      <c r="H51" s="11">
        <v>256</v>
      </c>
      <c r="I51" s="11">
        <v>27</v>
      </c>
      <c r="J51" s="11">
        <v>222</v>
      </c>
      <c r="K51" s="11">
        <v>7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110</v>
      </c>
      <c r="D52" s="11">
        <v>6</v>
      </c>
      <c r="E52" s="11">
        <v>4</v>
      </c>
      <c r="F52" s="11">
        <v>1</v>
      </c>
      <c r="G52" s="11">
        <v>1</v>
      </c>
      <c r="H52" s="11">
        <v>104</v>
      </c>
      <c r="I52" s="11">
        <v>5</v>
      </c>
      <c r="J52" s="11">
        <v>94</v>
      </c>
      <c r="K52" s="11">
        <v>5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67</v>
      </c>
      <c r="D53" s="14">
        <v>9</v>
      </c>
      <c r="E53" s="14">
        <v>6</v>
      </c>
      <c r="F53" s="14">
        <v>2</v>
      </c>
      <c r="G53" s="14">
        <v>1</v>
      </c>
      <c r="H53" s="14">
        <v>58</v>
      </c>
      <c r="I53" s="14">
        <v>5</v>
      </c>
      <c r="J53" s="14">
        <v>50</v>
      </c>
      <c r="K53" s="14">
        <v>3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61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3905</v>
      </c>
      <c r="D6" s="9">
        <v>265</v>
      </c>
      <c r="E6" s="9">
        <v>103</v>
      </c>
      <c r="F6" s="9">
        <v>152</v>
      </c>
      <c r="G6" s="9">
        <v>10</v>
      </c>
      <c r="H6" s="9">
        <v>3640</v>
      </c>
      <c r="I6" s="9">
        <v>364</v>
      </c>
      <c r="J6" s="9">
        <v>3236</v>
      </c>
      <c r="K6" s="9">
        <v>40</v>
      </c>
    </row>
    <row r="7" spans="1:31" ht="12" customHeight="1">
      <c r="A7" s="25" t="s">
        <v>26</v>
      </c>
      <c r="B7" s="10" t="s">
        <v>9</v>
      </c>
      <c r="C7" s="11">
        <v>17</v>
      </c>
      <c r="D7" s="11" t="s">
        <v>37</v>
      </c>
      <c r="E7" s="11" t="s">
        <v>37</v>
      </c>
      <c r="F7" s="11" t="s">
        <v>37</v>
      </c>
      <c r="G7" s="11" t="s">
        <v>37</v>
      </c>
      <c r="H7" s="11">
        <v>17</v>
      </c>
      <c r="I7" s="11">
        <v>5</v>
      </c>
      <c r="J7" s="11">
        <v>12</v>
      </c>
      <c r="K7" s="11" t="s">
        <v>37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254</v>
      </c>
      <c r="D8" s="11">
        <v>9</v>
      </c>
      <c r="E8" s="11">
        <v>2</v>
      </c>
      <c r="F8" s="11">
        <v>6</v>
      </c>
      <c r="G8" s="11">
        <v>1</v>
      </c>
      <c r="H8" s="11">
        <v>245</v>
      </c>
      <c r="I8" s="11">
        <v>11</v>
      </c>
      <c r="J8" s="11">
        <v>232</v>
      </c>
      <c r="K8" s="11">
        <v>2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444</v>
      </c>
      <c r="D9" s="11">
        <v>24</v>
      </c>
      <c r="E9" s="11">
        <v>7</v>
      </c>
      <c r="F9" s="11">
        <v>16</v>
      </c>
      <c r="G9" s="11">
        <v>1</v>
      </c>
      <c r="H9" s="11">
        <v>420</v>
      </c>
      <c r="I9" s="11">
        <v>20</v>
      </c>
      <c r="J9" s="11">
        <v>396</v>
      </c>
      <c r="K9" s="11">
        <v>4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484</v>
      </c>
      <c r="D10" s="11">
        <v>36</v>
      </c>
      <c r="E10" s="11">
        <v>5</v>
      </c>
      <c r="F10" s="11">
        <v>31</v>
      </c>
      <c r="G10" s="11" t="s">
        <v>37</v>
      </c>
      <c r="H10" s="11">
        <v>448</v>
      </c>
      <c r="I10" s="11">
        <v>25</v>
      </c>
      <c r="J10" s="11">
        <v>421</v>
      </c>
      <c r="K10" s="11">
        <v>2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419</v>
      </c>
      <c r="D11" s="11">
        <v>35</v>
      </c>
      <c r="E11" s="11">
        <v>14</v>
      </c>
      <c r="F11" s="11">
        <v>19</v>
      </c>
      <c r="G11" s="11">
        <v>2</v>
      </c>
      <c r="H11" s="11">
        <v>384</v>
      </c>
      <c r="I11" s="11">
        <v>36</v>
      </c>
      <c r="J11" s="11">
        <v>343</v>
      </c>
      <c r="K11" s="11">
        <v>5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389</v>
      </c>
      <c r="D12" s="11">
        <v>29</v>
      </c>
      <c r="E12" s="11">
        <v>15</v>
      </c>
      <c r="F12" s="11">
        <v>12</v>
      </c>
      <c r="G12" s="11">
        <v>2</v>
      </c>
      <c r="H12" s="11">
        <v>360</v>
      </c>
      <c r="I12" s="11">
        <v>40</v>
      </c>
      <c r="J12" s="11">
        <v>316</v>
      </c>
      <c r="K12" s="11">
        <v>4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384</v>
      </c>
      <c r="D13" s="11">
        <v>29</v>
      </c>
      <c r="E13" s="11">
        <v>15</v>
      </c>
      <c r="F13" s="11">
        <v>13</v>
      </c>
      <c r="G13" s="11">
        <v>1</v>
      </c>
      <c r="H13" s="11">
        <v>355</v>
      </c>
      <c r="I13" s="11">
        <v>47</v>
      </c>
      <c r="J13" s="11">
        <v>306</v>
      </c>
      <c r="K13" s="11">
        <v>2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372</v>
      </c>
      <c r="D14" s="11">
        <v>23</v>
      </c>
      <c r="E14" s="11">
        <v>9</v>
      </c>
      <c r="F14" s="11">
        <v>13</v>
      </c>
      <c r="G14" s="11">
        <v>1</v>
      </c>
      <c r="H14" s="11">
        <v>349</v>
      </c>
      <c r="I14" s="11">
        <v>47</v>
      </c>
      <c r="J14" s="11">
        <v>299</v>
      </c>
      <c r="K14" s="11">
        <v>3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292</v>
      </c>
      <c r="D15" s="11">
        <v>13</v>
      </c>
      <c r="E15" s="11">
        <v>7</v>
      </c>
      <c r="F15" s="11">
        <v>6</v>
      </c>
      <c r="G15" s="11" t="s">
        <v>37</v>
      </c>
      <c r="H15" s="11">
        <v>279</v>
      </c>
      <c r="I15" s="11">
        <v>41</v>
      </c>
      <c r="J15" s="11">
        <v>234</v>
      </c>
      <c r="K15" s="11">
        <v>4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256</v>
      </c>
      <c r="D16" s="11">
        <v>17</v>
      </c>
      <c r="E16" s="11">
        <v>7</v>
      </c>
      <c r="F16" s="11">
        <v>10</v>
      </c>
      <c r="G16" s="11" t="s">
        <v>37</v>
      </c>
      <c r="H16" s="11">
        <v>239</v>
      </c>
      <c r="I16" s="11">
        <v>30</v>
      </c>
      <c r="J16" s="11">
        <v>207</v>
      </c>
      <c r="K16" s="11">
        <v>2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212</v>
      </c>
      <c r="D17" s="11">
        <v>20</v>
      </c>
      <c r="E17" s="11">
        <v>11</v>
      </c>
      <c r="F17" s="11">
        <v>9</v>
      </c>
      <c r="G17" s="11" t="s">
        <v>37</v>
      </c>
      <c r="H17" s="11">
        <v>192</v>
      </c>
      <c r="I17" s="11">
        <v>27</v>
      </c>
      <c r="J17" s="11">
        <v>159</v>
      </c>
      <c r="K17" s="11">
        <v>6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182</v>
      </c>
      <c r="D18" s="11">
        <v>18</v>
      </c>
      <c r="E18" s="11">
        <v>8</v>
      </c>
      <c r="F18" s="11">
        <v>9</v>
      </c>
      <c r="G18" s="11">
        <v>1</v>
      </c>
      <c r="H18" s="11">
        <v>164</v>
      </c>
      <c r="I18" s="11">
        <v>20</v>
      </c>
      <c r="J18" s="11">
        <v>139</v>
      </c>
      <c r="K18" s="11">
        <v>5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99</v>
      </c>
      <c r="D19" s="11">
        <v>8</v>
      </c>
      <c r="E19" s="11">
        <v>1</v>
      </c>
      <c r="F19" s="11">
        <v>7</v>
      </c>
      <c r="G19" s="11" t="s">
        <v>37</v>
      </c>
      <c r="H19" s="11">
        <v>91</v>
      </c>
      <c r="I19" s="11">
        <v>7</v>
      </c>
      <c r="J19" s="11">
        <v>84</v>
      </c>
      <c r="K19" s="11" t="s">
        <v>37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52</v>
      </c>
      <c r="D20" s="11">
        <v>1</v>
      </c>
      <c r="E20" s="11" t="s">
        <v>37</v>
      </c>
      <c r="F20" s="11">
        <v>1</v>
      </c>
      <c r="G20" s="11" t="s">
        <v>37</v>
      </c>
      <c r="H20" s="11">
        <v>51</v>
      </c>
      <c r="I20" s="11">
        <v>6</v>
      </c>
      <c r="J20" s="11">
        <v>45</v>
      </c>
      <c r="K20" s="11" t="s">
        <v>37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49</v>
      </c>
      <c r="D21" s="11">
        <v>3</v>
      </c>
      <c r="E21" s="11">
        <v>2</v>
      </c>
      <c r="F21" s="11" t="s">
        <v>37</v>
      </c>
      <c r="G21" s="11">
        <v>1</v>
      </c>
      <c r="H21" s="11">
        <v>46</v>
      </c>
      <c r="I21" s="11">
        <v>2</v>
      </c>
      <c r="J21" s="11">
        <v>43</v>
      </c>
      <c r="K21" s="11">
        <v>1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1428</v>
      </c>
      <c r="D22" s="9">
        <v>81</v>
      </c>
      <c r="E22" s="9">
        <v>33</v>
      </c>
      <c r="F22" s="9">
        <v>45</v>
      </c>
      <c r="G22" s="9">
        <v>3</v>
      </c>
      <c r="H22" s="9">
        <v>1347</v>
      </c>
      <c r="I22" s="9">
        <v>132</v>
      </c>
      <c r="J22" s="9">
        <v>1199</v>
      </c>
      <c r="K22" s="9">
        <v>16</v>
      </c>
    </row>
    <row r="23" spans="1:16" ht="12" customHeight="1">
      <c r="A23" s="25" t="s">
        <v>26</v>
      </c>
      <c r="B23" s="10" t="s">
        <v>9</v>
      </c>
      <c r="C23" s="11">
        <v>8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8</v>
      </c>
      <c r="I23" s="11">
        <v>2</v>
      </c>
      <c r="J23" s="11">
        <v>6</v>
      </c>
      <c r="K23" s="11" t="s">
        <v>37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78</v>
      </c>
      <c r="D24" s="11">
        <v>4</v>
      </c>
      <c r="E24" s="11">
        <v>2</v>
      </c>
      <c r="F24" s="11">
        <v>1</v>
      </c>
      <c r="G24" s="11">
        <v>1</v>
      </c>
      <c r="H24" s="11">
        <v>74</v>
      </c>
      <c r="I24" s="11">
        <v>7</v>
      </c>
      <c r="J24" s="11">
        <v>66</v>
      </c>
      <c r="K24" s="11">
        <v>1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167</v>
      </c>
      <c r="D25" s="11">
        <v>6</v>
      </c>
      <c r="E25" s="11">
        <v>3</v>
      </c>
      <c r="F25" s="11">
        <v>3</v>
      </c>
      <c r="G25" s="11" t="s">
        <v>37</v>
      </c>
      <c r="H25" s="11">
        <v>161</v>
      </c>
      <c r="I25" s="11">
        <v>8</v>
      </c>
      <c r="J25" s="11">
        <v>151</v>
      </c>
      <c r="K25" s="11">
        <v>2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217</v>
      </c>
      <c r="D26" s="11">
        <v>18</v>
      </c>
      <c r="E26" s="11">
        <v>4</v>
      </c>
      <c r="F26" s="11">
        <v>14</v>
      </c>
      <c r="G26" s="11" t="s">
        <v>37</v>
      </c>
      <c r="H26" s="11">
        <v>199</v>
      </c>
      <c r="I26" s="11">
        <v>11</v>
      </c>
      <c r="J26" s="11">
        <v>188</v>
      </c>
      <c r="K26" s="11" t="s">
        <v>37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161</v>
      </c>
      <c r="D27" s="11">
        <v>8</v>
      </c>
      <c r="E27" s="11">
        <v>3</v>
      </c>
      <c r="F27" s="11">
        <v>5</v>
      </c>
      <c r="G27" s="11" t="s">
        <v>37</v>
      </c>
      <c r="H27" s="11">
        <v>153</v>
      </c>
      <c r="I27" s="11">
        <v>11</v>
      </c>
      <c r="J27" s="11">
        <v>139</v>
      </c>
      <c r="K27" s="11">
        <v>3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156</v>
      </c>
      <c r="D28" s="11">
        <v>5</v>
      </c>
      <c r="E28" s="11">
        <v>4</v>
      </c>
      <c r="F28" s="11">
        <v>1</v>
      </c>
      <c r="G28" s="11" t="s">
        <v>37</v>
      </c>
      <c r="H28" s="11">
        <v>151</v>
      </c>
      <c r="I28" s="11">
        <v>12</v>
      </c>
      <c r="J28" s="11">
        <v>136</v>
      </c>
      <c r="K28" s="11">
        <v>3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145</v>
      </c>
      <c r="D29" s="11">
        <v>9</v>
      </c>
      <c r="E29" s="11">
        <v>6</v>
      </c>
      <c r="F29" s="11">
        <v>3</v>
      </c>
      <c r="G29" s="11" t="s">
        <v>37</v>
      </c>
      <c r="H29" s="11">
        <v>136</v>
      </c>
      <c r="I29" s="11">
        <v>19</v>
      </c>
      <c r="J29" s="11">
        <v>116</v>
      </c>
      <c r="K29" s="11">
        <v>1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112</v>
      </c>
      <c r="D30" s="11">
        <v>4</v>
      </c>
      <c r="E30" s="11">
        <v>3</v>
      </c>
      <c r="F30" s="11">
        <v>1</v>
      </c>
      <c r="G30" s="11" t="s">
        <v>37</v>
      </c>
      <c r="H30" s="11">
        <v>108</v>
      </c>
      <c r="I30" s="11">
        <v>13</v>
      </c>
      <c r="J30" s="11">
        <v>93</v>
      </c>
      <c r="K30" s="11">
        <v>2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107</v>
      </c>
      <c r="D31" s="11">
        <v>2</v>
      </c>
      <c r="E31" s="11">
        <v>1</v>
      </c>
      <c r="F31" s="11">
        <v>1</v>
      </c>
      <c r="G31" s="11" t="s">
        <v>37</v>
      </c>
      <c r="H31" s="11">
        <v>105</v>
      </c>
      <c r="I31" s="11">
        <v>16</v>
      </c>
      <c r="J31" s="11">
        <v>88</v>
      </c>
      <c r="K31" s="11">
        <v>1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90</v>
      </c>
      <c r="D32" s="11">
        <v>2</v>
      </c>
      <c r="E32" s="11" t="s">
        <v>37</v>
      </c>
      <c r="F32" s="11">
        <v>2</v>
      </c>
      <c r="G32" s="11" t="s">
        <v>37</v>
      </c>
      <c r="H32" s="11">
        <v>88</v>
      </c>
      <c r="I32" s="11">
        <v>10</v>
      </c>
      <c r="J32" s="11">
        <v>77</v>
      </c>
      <c r="K32" s="11">
        <v>1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69</v>
      </c>
      <c r="D33" s="11">
        <v>4</v>
      </c>
      <c r="E33" s="11">
        <v>3</v>
      </c>
      <c r="F33" s="11">
        <v>1</v>
      </c>
      <c r="G33" s="11" t="s">
        <v>37</v>
      </c>
      <c r="H33" s="11">
        <v>65</v>
      </c>
      <c r="I33" s="11">
        <v>7</v>
      </c>
      <c r="J33" s="11">
        <v>56</v>
      </c>
      <c r="K33" s="11">
        <v>2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53</v>
      </c>
      <c r="D34" s="11">
        <v>10</v>
      </c>
      <c r="E34" s="11">
        <v>2</v>
      </c>
      <c r="F34" s="11">
        <v>7</v>
      </c>
      <c r="G34" s="11">
        <v>1</v>
      </c>
      <c r="H34" s="11">
        <v>43</v>
      </c>
      <c r="I34" s="11">
        <v>9</v>
      </c>
      <c r="J34" s="11">
        <v>34</v>
      </c>
      <c r="K34" s="11" t="s">
        <v>37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34</v>
      </c>
      <c r="D35" s="11">
        <v>6</v>
      </c>
      <c r="E35" s="11" t="s">
        <v>37</v>
      </c>
      <c r="F35" s="11">
        <v>6</v>
      </c>
      <c r="G35" s="11" t="s">
        <v>37</v>
      </c>
      <c r="H35" s="11">
        <v>28</v>
      </c>
      <c r="I35" s="11">
        <v>4</v>
      </c>
      <c r="J35" s="11">
        <v>24</v>
      </c>
      <c r="K35" s="11" t="s">
        <v>37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12</v>
      </c>
      <c r="D36" s="11" t="s">
        <v>37</v>
      </c>
      <c r="E36" s="11" t="s">
        <v>37</v>
      </c>
      <c r="F36" s="11" t="s">
        <v>37</v>
      </c>
      <c r="G36" s="11" t="s">
        <v>37</v>
      </c>
      <c r="H36" s="11">
        <v>12</v>
      </c>
      <c r="I36" s="11">
        <v>1</v>
      </c>
      <c r="J36" s="11">
        <v>11</v>
      </c>
      <c r="K36" s="11" t="s">
        <v>37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19</v>
      </c>
      <c r="D37" s="11">
        <v>3</v>
      </c>
      <c r="E37" s="11">
        <v>2</v>
      </c>
      <c r="F37" s="11" t="s">
        <v>37</v>
      </c>
      <c r="G37" s="11">
        <v>1</v>
      </c>
      <c r="H37" s="11">
        <v>16</v>
      </c>
      <c r="I37" s="11">
        <v>2</v>
      </c>
      <c r="J37" s="11">
        <v>14</v>
      </c>
      <c r="K37" s="11" t="s">
        <v>37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2477</v>
      </c>
      <c r="D38" s="9">
        <v>184</v>
      </c>
      <c r="E38" s="9">
        <v>70</v>
      </c>
      <c r="F38" s="9">
        <v>107</v>
      </c>
      <c r="G38" s="9">
        <v>7</v>
      </c>
      <c r="H38" s="9">
        <v>2293</v>
      </c>
      <c r="I38" s="9">
        <v>232</v>
      </c>
      <c r="J38" s="9">
        <v>2037</v>
      </c>
      <c r="K38" s="9">
        <v>24</v>
      </c>
    </row>
    <row r="39" spans="1:16" ht="12" customHeight="1">
      <c r="A39" s="25" t="s">
        <v>26</v>
      </c>
      <c r="B39" s="10" t="s">
        <v>9</v>
      </c>
      <c r="C39" s="11">
        <v>9</v>
      </c>
      <c r="D39" s="11" t="s">
        <v>37</v>
      </c>
      <c r="E39" s="11" t="s">
        <v>37</v>
      </c>
      <c r="F39" s="11" t="s">
        <v>37</v>
      </c>
      <c r="G39" s="11" t="s">
        <v>37</v>
      </c>
      <c r="H39" s="11">
        <v>9</v>
      </c>
      <c r="I39" s="11">
        <v>3</v>
      </c>
      <c r="J39" s="11">
        <v>6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176</v>
      </c>
      <c r="D40" s="11">
        <v>5</v>
      </c>
      <c r="E40" s="11" t="s">
        <v>37</v>
      </c>
      <c r="F40" s="11">
        <v>5</v>
      </c>
      <c r="G40" s="11" t="s">
        <v>37</v>
      </c>
      <c r="H40" s="11">
        <v>171</v>
      </c>
      <c r="I40" s="11">
        <v>4</v>
      </c>
      <c r="J40" s="11">
        <v>166</v>
      </c>
      <c r="K40" s="11">
        <v>1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277</v>
      </c>
      <c r="D41" s="11">
        <v>18</v>
      </c>
      <c r="E41" s="11">
        <v>4</v>
      </c>
      <c r="F41" s="11">
        <v>13</v>
      </c>
      <c r="G41" s="11">
        <v>1</v>
      </c>
      <c r="H41" s="11">
        <v>259</v>
      </c>
      <c r="I41" s="11">
        <v>12</v>
      </c>
      <c r="J41" s="11">
        <v>245</v>
      </c>
      <c r="K41" s="11">
        <v>2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267</v>
      </c>
      <c r="D42" s="11">
        <v>18</v>
      </c>
      <c r="E42" s="11">
        <v>1</v>
      </c>
      <c r="F42" s="11">
        <v>17</v>
      </c>
      <c r="G42" s="11" t="s">
        <v>37</v>
      </c>
      <c r="H42" s="11">
        <v>249</v>
      </c>
      <c r="I42" s="11">
        <v>14</v>
      </c>
      <c r="J42" s="11">
        <v>233</v>
      </c>
      <c r="K42" s="11">
        <v>2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258</v>
      </c>
      <c r="D43" s="11">
        <v>27</v>
      </c>
      <c r="E43" s="11">
        <v>11</v>
      </c>
      <c r="F43" s="11">
        <v>14</v>
      </c>
      <c r="G43" s="11">
        <v>2</v>
      </c>
      <c r="H43" s="11">
        <v>231</v>
      </c>
      <c r="I43" s="11">
        <v>25</v>
      </c>
      <c r="J43" s="11">
        <v>204</v>
      </c>
      <c r="K43" s="11">
        <v>2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233</v>
      </c>
      <c r="D44" s="11">
        <v>24</v>
      </c>
      <c r="E44" s="11">
        <v>11</v>
      </c>
      <c r="F44" s="11">
        <v>11</v>
      </c>
      <c r="G44" s="11">
        <v>2</v>
      </c>
      <c r="H44" s="11">
        <v>209</v>
      </c>
      <c r="I44" s="11">
        <v>28</v>
      </c>
      <c r="J44" s="11">
        <v>180</v>
      </c>
      <c r="K44" s="11">
        <v>1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239</v>
      </c>
      <c r="D45" s="11">
        <v>20</v>
      </c>
      <c r="E45" s="11">
        <v>9</v>
      </c>
      <c r="F45" s="11">
        <v>10</v>
      </c>
      <c r="G45" s="11">
        <v>1</v>
      </c>
      <c r="H45" s="11">
        <v>219</v>
      </c>
      <c r="I45" s="11">
        <v>28</v>
      </c>
      <c r="J45" s="11">
        <v>190</v>
      </c>
      <c r="K45" s="11">
        <v>1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260</v>
      </c>
      <c r="D46" s="11">
        <v>19</v>
      </c>
      <c r="E46" s="11">
        <v>6</v>
      </c>
      <c r="F46" s="11">
        <v>12</v>
      </c>
      <c r="G46" s="11">
        <v>1</v>
      </c>
      <c r="H46" s="11">
        <v>241</v>
      </c>
      <c r="I46" s="11">
        <v>34</v>
      </c>
      <c r="J46" s="11">
        <v>206</v>
      </c>
      <c r="K46" s="11">
        <v>1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185</v>
      </c>
      <c r="D47" s="11">
        <v>11</v>
      </c>
      <c r="E47" s="11">
        <v>6</v>
      </c>
      <c r="F47" s="11">
        <v>5</v>
      </c>
      <c r="G47" s="11" t="s">
        <v>37</v>
      </c>
      <c r="H47" s="11">
        <v>174</v>
      </c>
      <c r="I47" s="11">
        <v>25</v>
      </c>
      <c r="J47" s="11">
        <v>146</v>
      </c>
      <c r="K47" s="11">
        <v>3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166</v>
      </c>
      <c r="D48" s="11">
        <v>15</v>
      </c>
      <c r="E48" s="11">
        <v>7</v>
      </c>
      <c r="F48" s="11">
        <v>8</v>
      </c>
      <c r="G48" s="11" t="s">
        <v>37</v>
      </c>
      <c r="H48" s="11">
        <v>151</v>
      </c>
      <c r="I48" s="11">
        <v>20</v>
      </c>
      <c r="J48" s="11">
        <v>130</v>
      </c>
      <c r="K48" s="11">
        <v>1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143</v>
      </c>
      <c r="D49" s="11">
        <v>16</v>
      </c>
      <c r="E49" s="11">
        <v>8</v>
      </c>
      <c r="F49" s="11">
        <v>8</v>
      </c>
      <c r="G49" s="11" t="s">
        <v>37</v>
      </c>
      <c r="H49" s="11">
        <v>127</v>
      </c>
      <c r="I49" s="11">
        <v>20</v>
      </c>
      <c r="J49" s="11">
        <v>103</v>
      </c>
      <c r="K49" s="11">
        <v>4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129</v>
      </c>
      <c r="D50" s="11">
        <v>8</v>
      </c>
      <c r="E50" s="11">
        <v>6</v>
      </c>
      <c r="F50" s="11">
        <v>2</v>
      </c>
      <c r="G50" s="11" t="s">
        <v>37</v>
      </c>
      <c r="H50" s="11">
        <v>121</v>
      </c>
      <c r="I50" s="11">
        <v>11</v>
      </c>
      <c r="J50" s="11">
        <v>105</v>
      </c>
      <c r="K50" s="11">
        <v>5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65</v>
      </c>
      <c r="D51" s="11">
        <v>2</v>
      </c>
      <c r="E51" s="11">
        <v>1</v>
      </c>
      <c r="F51" s="11">
        <v>1</v>
      </c>
      <c r="G51" s="11" t="s">
        <v>37</v>
      </c>
      <c r="H51" s="11">
        <v>63</v>
      </c>
      <c r="I51" s="11">
        <v>3</v>
      </c>
      <c r="J51" s="11">
        <v>60</v>
      </c>
      <c r="K51" s="11" t="s">
        <v>37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40</v>
      </c>
      <c r="D52" s="11">
        <v>1</v>
      </c>
      <c r="E52" s="11" t="s">
        <v>37</v>
      </c>
      <c r="F52" s="11">
        <v>1</v>
      </c>
      <c r="G52" s="11" t="s">
        <v>37</v>
      </c>
      <c r="H52" s="11">
        <v>39</v>
      </c>
      <c r="I52" s="11">
        <v>5</v>
      </c>
      <c r="J52" s="11">
        <v>34</v>
      </c>
      <c r="K52" s="11" t="s">
        <v>37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30</v>
      </c>
      <c r="D53" s="14" t="s">
        <v>37</v>
      </c>
      <c r="E53" s="14" t="s">
        <v>37</v>
      </c>
      <c r="F53" s="14" t="s">
        <v>37</v>
      </c>
      <c r="G53" s="14" t="s">
        <v>37</v>
      </c>
      <c r="H53" s="14">
        <v>30</v>
      </c>
      <c r="I53" s="14" t="s">
        <v>37</v>
      </c>
      <c r="J53" s="14">
        <v>29</v>
      </c>
      <c r="K53" s="14">
        <v>1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"/>
  <sheetViews>
    <sheetView showGridLines="0" tabSelected="1" workbookViewId="0">
      <selection activeCell="A4" sqref="A4"/>
    </sheetView>
  </sheetViews>
  <sheetFormatPr baseColWidth="10" defaultRowHeight="15"/>
  <cols>
    <col min="1" max="16384" width="12" style="4"/>
  </cols>
  <sheetData>
    <row r="1" spans="1:1">
      <c r="A1" s="3" t="s">
        <v>27</v>
      </c>
    </row>
    <row r="2" spans="1:1">
      <c r="A2" s="3" t="s">
        <v>28</v>
      </c>
    </row>
    <row r="4" spans="1:1">
      <c r="A4" s="16" t="str">
        <f>HYPERLINK('Cuadro 4'!A3:B5, "Cuadro 4. Provincia de Tucumán. Población ocupada como patrón(a) o empleador(a) y cuenta propia, por aporte jubilatorio, según sexo registrado al nacer y grupos quinquenales de edad. Año 2022  ")</f>
        <v>Cuadro 4. Provincia de Tucumán. Población ocupada como patrón(a) o empleador(a) y cuenta propia, por aporte jubilatorio, según sexo registrado al nacer y grupos quinquenales de edad. Año 2022  </v>
      </c>
    </row>
    <row r="5" spans="1:1">
      <c r="A5" s="5" t="str">
        <f>HYPERLINK("#'Cuadro 4.1'!A3", "Cuadro 4.1. Provincia de Tucumán, departamento Burruyacú. Población ocupada como patrón(a) o empleador(a) y cuenta propia, por aporte jubilatorio, según sexo registrado al nacer y grupos quinquenales de edad. Año 2022  ")</f>
        <v>Cuadro 4.1. Provincia de Tucumán, departamento Burruyacú. Población ocupada como patrón(a) o empleador(a) y cuenta propia, por aporte jubilatorio, según sexo registrado al nacer y grupos quinquenales de edad. Año 2022  </v>
      </c>
    </row>
    <row r="6" spans="1:1">
      <c r="A6" s="5" t="str">
        <f>HYPERLINK("#'Cuadro 4.2'!A3", "Cuadro 4.2. Provincia de Tucumán, departamento Capital. Población ocupada como patrón(a) o empleador(a) y cuenta propia, por aporte jubilatorio, según sexo registrado al nacer y grupos quinquenales de edad. Año 2022  ")</f>
        <v>Cuadro 4.2. Provincia de Tucumán, departamento Capital. Población ocupada como patrón(a) o empleador(a) y cuenta propia, por aporte jubilatorio, según sexo registrado al nacer y grupos quinquenales de edad. Año 2022  </v>
      </c>
    </row>
    <row r="7" spans="1:1">
      <c r="A7" s="5" t="str">
        <f>HYPERLINK("#'Cuadro 4.3'!A3", "Cuadro 4.3. Provincia de Tucumán, departamento Chicligasta. Población ocupada como patrón(a) o empleador(a) y cuenta propia, por aporte jubilatorio, según sexo registrado al nacer y grupos quinquenales de edad. Año 2022  ")</f>
        <v>Cuadro 4.3. Provincia de Tucumán, departamento Chicligasta. Población ocupada como patrón(a) o empleador(a) y cuenta propia, por aporte jubilatorio, según sexo registrado al nacer y grupos quinquenales de edad. Año 2022  </v>
      </c>
    </row>
    <row r="8" spans="1:1">
      <c r="A8" s="5" t="str">
        <f>HYPERLINK("#'Cuadro 4.4'!A3", "Cuadro 4.4. Provincia de Tucumán, departamento Cruz Alta. Población ocupada como patrón(a) o empleador(a) y cuenta propia, por aporte jubilatorio, según sexo registrado al nacer y grupos quinquenales de edad. Año 2022  ")</f>
        <v>Cuadro 4.4. Provincia de Tucumán, departamento Cruz Alta. Población ocupada como patrón(a) o empleador(a) y cuenta propia, por aporte jubilatorio, según sexo registrado al nacer y grupos quinquenales de edad. Año 2022  </v>
      </c>
    </row>
    <row r="9" spans="1:1">
      <c r="A9" s="5" t="str">
        <f>HYPERLINK("#'Cuadro 4.5'!A3", "Cuadro 4.5. Provincia de Tucumán, departamento Famaillá. Población ocupada como patrón(a) o empleador(a) y cuenta propia, por aporte jubilatorio, según sexo registrado al nacer y grupos quinquenales de edad. Año 2022  ")</f>
        <v>Cuadro 4.5. Provincia de Tucumán, departamento Famaillá. Población ocupada como patrón(a) o empleador(a) y cuenta propia, por aporte jubilatorio, según sexo registrado al nacer y grupos quinquenales de edad. Año 2022  </v>
      </c>
    </row>
    <row r="10" spans="1:1">
      <c r="A10" s="5" t="str">
        <f>HYPERLINK("#'Cuadro 4.6'!A3", "Cuadro 4.6. Provincia de Tucumán, departamento Graneros. Población ocupada como patrón(a) o empleador(a) y cuenta propia, por aporte jubilatorio, según sexo registrado al nacer y grupos quinquenales de edad. Año 2022  ")</f>
        <v>Cuadro 4.6. Provincia de Tucumán, departamento Graneros. Población ocupada como patrón(a) o empleador(a) y cuenta propia, por aporte jubilatorio, según sexo registrado al nacer y grupos quinquenales de edad. Año 2022  </v>
      </c>
    </row>
    <row r="11" spans="1:1">
      <c r="A11" s="5" t="str">
        <f>HYPERLINK("#'Cuadro 4.7'!A3", "Cuadro 4.7. Provincia de Tucumán, departamento Juan Bautista Alberdi. Población ocupada como patrón(a) o empleador(a) y cuenta propia, por aporte jubilatorio, según sexo registrado al nacer y grupos quinquenales de edad. Año 2022  ")</f>
        <v>Cuadro 4.7. Provincia de Tucumán, departamento Juan Bautista Alberdi. Población ocupada como patrón(a) o empleador(a) y cuenta propia, por aporte jubilatorio, según sexo registrado al nacer y grupos quinquenales de edad. Año 2022  </v>
      </c>
    </row>
    <row r="12" spans="1:1">
      <c r="A12" s="5" t="str">
        <f>HYPERLINK("#'Cuadro 4.8'!A3", "Cuadro 4.8. Provincia de Tucumán, departamento La Cocha. Población ocupada como patrón(a) o empleador(a) y cuenta propia, por aporte jubilatorio, según sexo registrado al nacer y grupos quinquenales de edad. Año 2022  ")</f>
        <v>Cuadro 4.8. Provincia de Tucumán, departamento La Cocha. Población ocupada como patrón(a) o empleador(a) y cuenta propia, por aporte jubilatorio, según sexo registrado al nacer y grupos quinquenales de edad. Año 2022  </v>
      </c>
    </row>
    <row r="13" spans="1:1">
      <c r="A13" s="5" t="str">
        <f>HYPERLINK("#'Cuadro 4.9'!A3", "Cuadro 4.9. Provincia de Tucumán, departamento Leales. Población ocupada como patrón(a) o empleador(a) y cuenta propia, por aporte jubilatorio, según sexo registrado al nacer y grupos quinquenales de edad. Año 2022  ")</f>
        <v>Cuadro 4.9. Provincia de Tucumán, departamento Leales. Población ocupada como patrón(a) o empleador(a) y cuenta propia, por aporte jubilatorio, según sexo registrado al nacer y grupos quinquenales de edad. Año 2022  </v>
      </c>
    </row>
    <row r="14" spans="1:1">
      <c r="A14" s="5" t="str">
        <f>HYPERLINK("#'Cuadro 4.10'!A3", "Cuadro 4.10. Provincia de Tucumán, departamento Lules. Población ocupada como patrón(a) o empleador(a) y cuenta propia, por aporte jubilatorio, según sexo registrado al nacer y grupos quinquenales de edad. Año 2022  ")</f>
        <v>Cuadro 4.10. Provincia de Tucumán, departamento Lules. Población ocupada como patrón(a) o empleador(a) y cuenta propia, por aporte jubilatorio, según sexo registrado al nacer y grupos quinquenales de edad. Año 2022  </v>
      </c>
    </row>
    <row r="15" spans="1:1">
      <c r="A15" s="5" t="str">
        <f>HYPERLINK("#'Cuadro 4.11'!A3", "Cuadro 4.11. Provincia de Tucumán, departamento Monteros. Población ocupada como patrón(a) o empleador(a) y cuenta propia, por aporte jubilatorio, según sexo registrado al nacer y grupos quinquenales de edad. Año 2022  ")</f>
        <v>Cuadro 4.11. Provincia de Tucumán, departamento Monteros. Población ocupada como patrón(a) o empleador(a) y cuenta propia, por aporte jubilatorio, según sexo registrado al nacer y grupos quinquenales de edad. Año 2022  </v>
      </c>
    </row>
    <row r="16" spans="1:1">
      <c r="A16" s="5" t="str">
        <f>HYPERLINK("#'Cuadro 4.12'!A3", "Cuadro 4.12. Provincia de Tucumán, departamento Río Chico. Población ocupada como patrón(a) o empleador(a) y cuenta propia, por aporte jubilatorio, según sexo registrado al nacer y grupos quinquenales de edad. Año 2022  ")</f>
        <v>Cuadro 4.12. Provincia de Tucumán, departamento Río Chico. Población ocupada como patrón(a) o empleador(a) y cuenta propia, por aporte jubilatorio, según sexo registrado al nacer y grupos quinquenales de edad. Año 2022  </v>
      </c>
    </row>
    <row r="17" spans="1:1">
      <c r="A17" s="5" t="str">
        <f>HYPERLINK("#'Cuadro 4.13'!A3", "Cuadro 4.13. Provincia de Tucumán, departamento Simoca. Población ocupada como patrón(a) o empleador(a) y cuenta propia, por aporte jubilatorio, según sexo registrado al nacer y grupos quinquenales de edad. Año 2022  ")</f>
        <v>Cuadro 4.13. Provincia de Tucumán, departamento Simoca. Población ocupada como patrón(a) o empleador(a) y cuenta propia, por aporte jubilatorio, según sexo registrado al nacer y grupos quinquenales de edad. Año 2022  </v>
      </c>
    </row>
    <row r="18" spans="1:1">
      <c r="A18" s="5" t="str">
        <f>HYPERLINK("#'Cuadro 4.14'!A3", "Cuadro 4.14. Provincia de Tucumán, departamento Tafí del Valle. Población ocupada como patrón(a) o empleador(a) y cuenta propia, por aporte jubilatorio, según sexo registrado al nacer y grupos quinquenales de edad. Año 2022  ")</f>
        <v>Cuadro 4.14. Provincia de Tucumán, departamento Tafí del Valle. Población ocupada como patrón(a) o empleador(a) y cuenta propia, por aporte jubilatorio, según sexo registrado al nacer y grupos quinquenales de edad. Año 2022  </v>
      </c>
    </row>
    <row r="19" spans="1:1">
      <c r="A19" s="5" t="str">
        <f>HYPERLINK("#'Cuadro 4.15'!A3", "Cuadro 4.15. Provincia de Tucumán, departamento Tafí Viejo. Población ocupada como patrón(a) o empleador(a) y cuenta propia, por aporte jubilatorio, según sexo registrado al nacer y grupos quinquenales de edad. Año 2022  ")</f>
        <v>Cuadro 4.15. Provincia de Tucumán, departamento Tafí Viejo. Población ocupada como patrón(a) o empleador(a) y cuenta propia, por aporte jubilatorio, según sexo registrado al nacer y grupos quinquenales de edad. Año 2022  </v>
      </c>
    </row>
    <row r="20" spans="1:1">
      <c r="A20" s="5" t="str">
        <f>HYPERLINK("#'Cuadro 4.16'!A3", "Cuadro 4.16. Provincia de Tucumán, departamento Trancas. Población ocupada como patrón(a) o empleador(a) y cuenta propia, por aporte jubilatorio, según sexo registrado al nacer y grupos quinquenales de edad. Año 2022  ")</f>
        <v>Cuadro 4.16. Provincia de Tucumán, departamento Trancas. Población ocupada como patrón(a) o empleador(a) y cuenta propia, por aporte jubilatorio, según sexo registrado al nacer y grupos quinquenales de edad. Año 2022  </v>
      </c>
    </row>
    <row r="21" spans="1:1">
      <c r="A21" s="5" t="str">
        <f>HYPERLINK("#'Cuadro 4.17'!A3", "Cuadro 4.17. Provincia de Tucumán, departamento Yerba Buena. Población ocupada como patrón(a) o empleador(a) y cuenta propia, por aporte jubilatorio, según sexo registrado al nacer y grupos quinquenales de edad. Año 2022  ")</f>
        <v>Cuadro 4.17. Provincia de Tucumán, departamento Yerba Buena. Población ocupada como patrón(a) o empleador(a) y cuenta propia, por aporte jubilatorio, según sexo registrado al nacer y grupos quinquenales de edad. Año 2022  </v>
      </c>
    </row>
    <row r="23" spans="1:1">
      <c r="A23" s="4" t="s">
        <v>29</v>
      </c>
    </row>
    <row r="24" spans="1:1">
      <c r="A24" s="4" t="s">
        <v>30</v>
      </c>
    </row>
    <row r="25" spans="1:1">
      <c r="A25" s="4" t="s">
        <v>31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62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18093</v>
      </c>
      <c r="D6" s="9">
        <v>2577</v>
      </c>
      <c r="E6" s="9">
        <v>1907</v>
      </c>
      <c r="F6" s="9">
        <v>587</v>
      </c>
      <c r="G6" s="9">
        <v>83</v>
      </c>
      <c r="H6" s="9">
        <v>15516</v>
      </c>
      <c r="I6" s="9">
        <v>5735</v>
      </c>
      <c r="J6" s="9">
        <v>9408</v>
      </c>
      <c r="K6" s="9">
        <v>373</v>
      </c>
    </row>
    <row r="7" spans="1:31" ht="12" customHeight="1">
      <c r="A7" s="25" t="s">
        <v>26</v>
      </c>
      <c r="B7" s="10" t="s">
        <v>9</v>
      </c>
      <c r="C7" s="11">
        <v>37</v>
      </c>
      <c r="D7" s="11">
        <v>10</v>
      </c>
      <c r="E7" s="11">
        <v>10</v>
      </c>
      <c r="F7" s="11" t="s">
        <v>37</v>
      </c>
      <c r="G7" s="11" t="s">
        <v>37</v>
      </c>
      <c r="H7" s="11">
        <v>27</v>
      </c>
      <c r="I7" s="11">
        <v>8</v>
      </c>
      <c r="J7" s="11">
        <v>19</v>
      </c>
      <c r="K7" s="11" t="s">
        <v>37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517</v>
      </c>
      <c r="D8" s="11">
        <v>37</v>
      </c>
      <c r="E8" s="11">
        <v>16</v>
      </c>
      <c r="F8" s="11">
        <v>20</v>
      </c>
      <c r="G8" s="11">
        <v>1</v>
      </c>
      <c r="H8" s="11">
        <v>480</v>
      </c>
      <c r="I8" s="11">
        <v>48</v>
      </c>
      <c r="J8" s="11">
        <v>425</v>
      </c>
      <c r="K8" s="11">
        <v>7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1307</v>
      </c>
      <c r="D9" s="11">
        <v>103</v>
      </c>
      <c r="E9" s="11">
        <v>45</v>
      </c>
      <c r="F9" s="11">
        <v>57</v>
      </c>
      <c r="G9" s="11">
        <v>1</v>
      </c>
      <c r="H9" s="11">
        <v>1204</v>
      </c>
      <c r="I9" s="11">
        <v>125</v>
      </c>
      <c r="J9" s="11">
        <v>1048</v>
      </c>
      <c r="K9" s="11">
        <v>31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1774</v>
      </c>
      <c r="D10" s="11">
        <v>196</v>
      </c>
      <c r="E10" s="11">
        <v>106</v>
      </c>
      <c r="F10" s="11">
        <v>83</v>
      </c>
      <c r="G10" s="11">
        <v>7</v>
      </c>
      <c r="H10" s="11">
        <v>1578</v>
      </c>
      <c r="I10" s="11">
        <v>331</v>
      </c>
      <c r="J10" s="11">
        <v>1211</v>
      </c>
      <c r="K10" s="11">
        <v>36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1993</v>
      </c>
      <c r="D11" s="11">
        <v>271</v>
      </c>
      <c r="E11" s="11">
        <v>211</v>
      </c>
      <c r="F11" s="11">
        <v>56</v>
      </c>
      <c r="G11" s="11">
        <v>4</v>
      </c>
      <c r="H11" s="11">
        <v>1722</v>
      </c>
      <c r="I11" s="11">
        <v>644</v>
      </c>
      <c r="J11" s="11">
        <v>1049</v>
      </c>
      <c r="K11" s="11">
        <v>29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2111</v>
      </c>
      <c r="D12" s="11">
        <v>277</v>
      </c>
      <c r="E12" s="11">
        <v>216</v>
      </c>
      <c r="F12" s="11">
        <v>55</v>
      </c>
      <c r="G12" s="11">
        <v>6</v>
      </c>
      <c r="H12" s="11">
        <v>1834</v>
      </c>
      <c r="I12" s="11">
        <v>791</v>
      </c>
      <c r="J12" s="11">
        <v>991</v>
      </c>
      <c r="K12" s="11">
        <v>52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2378</v>
      </c>
      <c r="D13" s="11">
        <v>376</v>
      </c>
      <c r="E13" s="11">
        <v>282</v>
      </c>
      <c r="F13" s="11">
        <v>80</v>
      </c>
      <c r="G13" s="11">
        <v>14</v>
      </c>
      <c r="H13" s="11">
        <v>2002</v>
      </c>
      <c r="I13" s="11">
        <v>907</v>
      </c>
      <c r="J13" s="11">
        <v>1055</v>
      </c>
      <c r="K13" s="11">
        <v>40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2171</v>
      </c>
      <c r="D14" s="11">
        <v>366</v>
      </c>
      <c r="E14" s="11">
        <v>286</v>
      </c>
      <c r="F14" s="11">
        <v>65</v>
      </c>
      <c r="G14" s="11">
        <v>15</v>
      </c>
      <c r="H14" s="11">
        <v>1805</v>
      </c>
      <c r="I14" s="11">
        <v>853</v>
      </c>
      <c r="J14" s="11">
        <v>913</v>
      </c>
      <c r="K14" s="11">
        <v>39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1824</v>
      </c>
      <c r="D15" s="11">
        <v>314</v>
      </c>
      <c r="E15" s="11">
        <v>258</v>
      </c>
      <c r="F15" s="11">
        <v>51</v>
      </c>
      <c r="G15" s="11">
        <v>5</v>
      </c>
      <c r="H15" s="11">
        <v>1510</v>
      </c>
      <c r="I15" s="11">
        <v>729</v>
      </c>
      <c r="J15" s="11">
        <v>748</v>
      </c>
      <c r="K15" s="11">
        <v>33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1471</v>
      </c>
      <c r="D16" s="11">
        <v>257</v>
      </c>
      <c r="E16" s="11">
        <v>215</v>
      </c>
      <c r="F16" s="11">
        <v>34</v>
      </c>
      <c r="G16" s="11">
        <v>8</v>
      </c>
      <c r="H16" s="11">
        <v>1214</v>
      </c>
      <c r="I16" s="11">
        <v>555</v>
      </c>
      <c r="J16" s="11">
        <v>635</v>
      </c>
      <c r="K16" s="11">
        <v>24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1079</v>
      </c>
      <c r="D17" s="11">
        <v>167</v>
      </c>
      <c r="E17" s="11">
        <v>133</v>
      </c>
      <c r="F17" s="11">
        <v>28</v>
      </c>
      <c r="G17" s="11">
        <v>6</v>
      </c>
      <c r="H17" s="11">
        <v>912</v>
      </c>
      <c r="I17" s="11">
        <v>363</v>
      </c>
      <c r="J17" s="11">
        <v>523</v>
      </c>
      <c r="K17" s="11">
        <v>26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785</v>
      </c>
      <c r="D18" s="11">
        <v>124</v>
      </c>
      <c r="E18" s="11">
        <v>84</v>
      </c>
      <c r="F18" s="11">
        <v>29</v>
      </c>
      <c r="G18" s="11">
        <v>11</v>
      </c>
      <c r="H18" s="11">
        <v>661</v>
      </c>
      <c r="I18" s="11">
        <v>218</v>
      </c>
      <c r="J18" s="11">
        <v>406</v>
      </c>
      <c r="K18" s="11">
        <v>37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386</v>
      </c>
      <c r="D19" s="11">
        <v>46</v>
      </c>
      <c r="E19" s="11">
        <v>23</v>
      </c>
      <c r="F19" s="11">
        <v>20</v>
      </c>
      <c r="G19" s="11">
        <v>3</v>
      </c>
      <c r="H19" s="11">
        <v>340</v>
      </c>
      <c r="I19" s="11">
        <v>91</v>
      </c>
      <c r="J19" s="11">
        <v>239</v>
      </c>
      <c r="K19" s="11">
        <v>10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152</v>
      </c>
      <c r="D20" s="11">
        <v>20</v>
      </c>
      <c r="E20" s="11">
        <v>13</v>
      </c>
      <c r="F20" s="11">
        <v>6</v>
      </c>
      <c r="G20" s="11">
        <v>1</v>
      </c>
      <c r="H20" s="11">
        <v>132</v>
      </c>
      <c r="I20" s="11">
        <v>45</v>
      </c>
      <c r="J20" s="11">
        <v>82</v>
      </c>
      <c r="K20" s="11">
        <v>5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108</v>
      </c>
      <c r="D21" s="11">
        <v>13</v>
      </c>
      <c r="E21" s="11">
        <v>9</v>
      </c>
      <c r="F21" s="11">
        <v>3</v>
      </c>
      <c r="G21" s="11">
        <v>1</v>
      </c>
      <c r="H21" s="11">
        <v>95</v>
      </c>
      <c r="I21" s="11">
        <v>27</v>
      </c>
      <c r="J21" s="11">
        <v>64</v>
      </c>
      <c r="K21" s="11">
        <v>4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7321</v>
      </c>
      <c r="D22" s="9">
        <v>871</v>
      </c>
      <c r="E22" s="9">
        <v>609</v>
      </c>
      <c r="F22" s="9">
        <v>234</v>
      </c>
      <c r="G22" s="9">
        <v>28</v>
      </c>
      <c r="H22" s="9">
        <v>6450</v>
      </c>
      <c r="I22" s="9">
        <v>2461</v>
      </c>
      <c r="J22" s="9">
        <v>3837</v>
      </c>
      <c r="K22" s="9">
        <v>152</v>
      </c>
    </row>
    <row r="23" spans="1:16" ht="12" customHeight="1">
      <c r="A23" s="25" t="s">
        <v>26</v>
      </c>
      <c r="B23" s="10" t="s">
        <v>9</v>
      </c>
      <c r="C23" s="11">
        <v>20</v>
      </c>
      <c r="D23" s="11">
        <v>3</v>
      </c>
      <c r="E23" s="11">
        <v>3</v>
      </c>
      <c r="F23" s="11" t="s">
        <v>37</v>
      </c>
      <c r="G23" s="11" t="s">
        <v>37</v>
      </c>
      <c r="H23" s="11">
        <v>17</v>
      </c>
      <c r="I23" s="11">
        <v>6</v>
      </c>
      <c r="J23" s="11">
        <v>11</v>
      </c>
      <c r="K23" s="11" t="s">
        <v>37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215</v>
      </c>
      <c r="D24" s="11">
        <v>14</v>
      </c>
      <c r="E24" s="11">
        <v>7</v>
      </c>
      <c r="F24" s="11">
        <v>7</v>
      </c>
      <c r="G24" s="11" t="s">
        <v>37</v>
      </c>
      <c r="H24" s="11">
        <v>201</v>
      </c>
      <c r="I24" s="11">
        <v>28</v>
      </c>
      <c r="J24" s="11">
        <v>171</v>
      </c>
      <c r="K24" s="11">
        <v>2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552</v>
      </c>
      <c r="D25" s="11">
        <v>51</v>
      </c>
      <c r="E25" s="11">
        <v>23</v>
      </c>
      <c r="F25" s="11">
        <v>28</v>
      </c>
      <c r="G25" s="11" t="s">
        <v>37</v>
      </c>
      <c r="H25" s="11">
        <v>501</v>
      </c>
      <c r="I25" s="11">
        <v>54</v>
      </c>
      <c r="J25" s="11">
        <v>432</v>
      </c>
      <c r="K25" s="11">
        <v>15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716</v>
      </c>
      <c r="D26" s="11">
        <v>75</v>
      </c>
      <c r="E26" s="11">
        <v>37</v>
      </c>
      <c r="F26" s="11">
        <v>35</v>
      </c>
      <c r="G26" s="11">
        <v>3</v>
      </c>
      <c r="H26" s="11">
        <v>641</v>
      </c>
      <c r="I26" s="11">
        <v>151</v>
      </c>
      <c r="J26" s="11">
        <v>477</v>
      </c>
      <c r="K26" s="11">
        <v>13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887</v>
      </c>
      <c r="D27" s="11">
        <v>89</v>
      </c>
      <c r="E27" s="11">
        <v>73</v>
      </c>
      <c r="F27" s="11">
        <v>15</v>
      </c>
      <c r="G27" s="11">
        <v>1</v>
      </c>
      <c r="H27" s="11">
        <v>798</v>
      </c>
      <c r="I27" s="11">
        <v>319</v>
      </c>
      <c r="J27" s="11">
        <v>466</v>
      </c>
      <c r="K27" s="11">
        <v>13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931</v>
      </c>
      <c r="D28" s="11">
        <v>110</v>
      </c>
      <c r="E28" s="11">
        <v>80</v>
      </c>
      <c r="F28" s="11">
        <v>28</v>
      </c>
      <c r="G28" s="11">
        <v>2</v>
      </c>
      <c r="H28" s="11">
        <v>821</v>
      </c>
      <c r="I28" s="11">
        <v>382</v>
      </c>
      <c r="J28" s="11">
        <v>416</v>
      </c>
      <c r="K28" s="11">
        <v>23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954</v>
      </c>
      <c r="D29" s="11">
        <v>125</v>
      </c>
      <c r="E29" s="11">
        <v>91</v>
      </c>
      <c r="F29" s="11">
        <v>30</v>
      </c>
      <c r="G29" s="11">
        <v>4</v>
      </c>
      <c r="H29" s="11">
        <v>829</v>
      </c>
      <c r="I29" s="11">
        <v>384</v>
      </c>
      <c r="J29" s="11">
        <v>428</v>
      </c>
      <c r="K29" s="11">
        <v>17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890</v>
      </c>
      <c r="D30" s="11">
        <v>126</v>
      </c>
      <c r="E30" s="11">
        <v>91</v>
      </c>
      <c r="F30" s="11">
        <v>29</v>
      </c>
      <c r="G30" s="11">
        <v>6</v>
      </c>
      <c r="H30" s="11">
        <v>764</v>
      </c>
      <c r="I30" s="11">
        <v>368</v>
      </c>
      <c r="J30" s="11">
        <v>382</v>
      </c>
      <c r="K30" s="11">
        <v>14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760</v>
      </c>
      <c r="D31" s="11">
        <v>112</v>
      </c>
      <c r="E31" s="11">
        <v>87</v>
      </c>
      <c r="F31" s="11">
        <v>22</v>
      </c>
      <c r="G31" s="11">
        <v>3</v>
      </c>
      <c r="H31" s="11">
        <v>648</v>
      </c>
      <c r="I31" s="11">
        <v>322</v>
      </c>
      <c r="J31" s="11">
        <v>314</v>
      </c>
      <c r="K31" s="11">
        <v>12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543</v>
      </c>
      <c r="D32" s="11">
        <v>69</v>
      </c>
      <c r="E32" s="11">
        <v>55</v>
      </c>
      <c r="F32" s="11">
        <v>12</v>
      </c>
      <c r="G32" s="11">
        <v>2</v>
      </c>
      <c r="H32" s="11">
        <v>474</v>
      </c>
      <c r="I32" s="11">
        <v>214</v>
      </c>
      <c r="J32" s="11">
        <v>252</v>
      </c>
      <c r="K32" s="11">
        <v>8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373</v>
      </c>
      <c r="D33" s="11">
        <v>48</v>
      </c>
      <c r="E33" s="11">
        <v>33</v>
      </c>
      <c r="F33" s="11">
        <v>14</v>
      </c>
      <c r="G33" s="11">
        <v>1</v>
      </c>
      <c r="H33" s="11">
        <v>325</v>
      </c>
      <c r="I33" s="11">
        <v>115</v>
      </c>
      <c r="J33" s="11">
        <v>197</v>
      </c>
      <c r="K33" s="11">
        <v>13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240</v>
      </c>
      <c r="D34" s="11">
        <v>26</v>
      </c>
      <c r="E34" s="11">
        <v>17</v>
      </c>
      <c r="F34" s="11">
        <v>5</v>
      </c>
      <c r="G34" s="11">
        <v>4</v>
      </c>
      <c r="H34" s="11">
        <v>214</v>
      </c>
      <c r="I34" s="11">
        <v>54</v>
      </c>
      <c r="J34" s="11">
        <v>148</v>
      </c>
      <c r="K34" s="11">
        <v>12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146</v>
      </c>
      <c r="D35" s="11">
        <v>14</v>
      </c>
      <c r="E35" s="11">
        <v>6</v>
      </c>
      <c r="F35" s="11">
        <v>6</v>
      </c>
      <c r="G35" s="11">
        <v>2</v>
      </c>
      <c r="H35" s="11">
        <v>132</v>
      </c>
      <c r="I35" s="11">
        <v>38</v>
      </c>
      <c r="J35" s="11">
        <v>91</v>
      </c>
      <c r="K35" s="11">
        <v>3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52</v>
      </c>
      <c r="D36" s="11">
        <v>3</v>
      </c>
      <c r="E36" s="11">
        <v>3</v>
      </c>
      <c r="F36" s="11" t="s">
        <v>37</v>
      </c>
      <c r="G36" s="11" t="s">
        <v>37</v>
      </c>
      <c r="H36" s="11">
        <v>49</v>
      </c>
      <c r="I36" s="11">
        <v>19</v>
      </c>
      <c r="J36" s="11">
        <v>27</v>
      </c>
      <c r="K36" s="11">
        <v>3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42</v>
      </c>
      <c r="D37" s="11">
        <v>6</v>
      </c>
      <c r="E37" s="11">
        <v>3</v>
      </c>
      <c r="F37" s="11">
        <v>3</v>
      </c>
      <c r="G37" s="11" t="s">
        <v>37</v>
      </c>
      <c r="H37" s="11">
        <v>36</v>
      </c>
      <c r="I37" s="11">
        <v>7</v>
      </c>
      <c r="J37" s="11">
        <v>25</v>
      </c>
      <c r="K37" s="11">
        <v>4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10772</v>
      </c>
      <c r="D38" s="9">
        <v>1706</v>
      </c>
      <c r="E38" s="9">
        <v>1298</v>
      </c>
      <c r="F38" s="9">
        <v>353</v>
      </c>
      <c r="G38" s="9">
        <v>55</v>
      </c>
      <c r="H38" s="9">
        <v>9066</v>
      </c>
      <c r="I38" s="9">
        <v>3274</v>
      </c>
      <c r="J38" s="9">
        <v>5571</v>
      </c>
      <c r="K38" s="9">
        <v>221</v>
      </c>
    </row>
    <row r="39" spans="1:16" ht="12" customHeight="1">
      <c r="A39" s="25" t="s">
        <v>26</v>
      </c>
      <c r="B39" s="10" t="s">
        <v>9</v>
      </c>
      <c r="C39" s="11">
        <v>17</v>
      </c>
      <c r="D39" s="11">
        <v>7</v>
      </c>
      <c r="E39" s="11">
        <v>7</v>
      </c>
      <c r="F39" s="11" t="s">
        <v>37</v>
      </c>
      <c r="G39" s="11" t="s">
        <v>37</v>
      </c>
      <c r="H39" s="11">
        <v>10</v>
      </c>
      <c r="I39" s="11">
        <v>2</v>
      </c>
      <c r="J39" s="11">
        <v>8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302</v>
      </c>
      <c r="D40" s="11">
        <v>23</v>
      </c>
      <c r="E40" s="11">
        <v>9</v>
      </c>
      <c r="F40" s="11">
        <v>13</v>
      </c>
      <c r="G40" s="11">
        <v>1</v>
      </c>
      <c r="H40" s="11">
        <v>279</v>
      </c>
      <c r="I40" s="11">
        <v>20</v>
      </c>
      <c r="J40" s="11">
        <v>254</v>
      </c>
      <c r="K40" s="11">
        <v>5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755</v>
      </c>
      <c r="D41" s="11">
        <v>52</v>
      </c>
      <c r="E41" s="11">
        <v>22</v>
      </c>
      <c r="F41" s="11">
        <v>29</v>
      </c>
      <c r="G41" s="11">
        <v>1</v>
      </c>
      <c r="H41" s="11">
        <v>703</v>
      </c>
      <c r="I41" s="11">
        <v>71</v>
      </c>
      <c r="J41" s="11">
        <v>616</v>
      </c>
      <c r="K41" s="11">
        <v>16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1058</v>
      </c>
      <c r="D42" s="11">
        <v>121</v>
      </c>
      <c r="E42" s="11">
        <v>69</v>
      </c>
      <c r="F42" s="11">
        <v>48</v>
      </c>
      <c r="G42" s="11">
        <v>4</v>
      </c>
      <c r="H42" s="11">
        <v>937</v>
      </c>
      <c r="I42" s="11">
        <v>180</v>
      </c>
      <c r="J42" s="11">
        <v>734</v>
      </c>
      <c r="K42" s="11">
        <v>23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1106</v>
      </c>
      <c r="D43" s="11">
        <v>182</v>
      </c>
      <c r="E43" s="11">
        <v>138</v>
      </c>
      <c r="F43" s="11">
        <v>41</v>
      </c>
      <c r="G43" s="11">
        <v>3</v>
      </c>
      <c r="H43" s="11">
        <v>924</v>
      </c>
      <c r="I43" s="11">
        <v>325</v>
      </c>
      <c r="J43" s="11">
        <v>583</v>
      </c>
      <c r="K43" s="11">
        <v>16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1180</v>
      </c>
      <c r="D44" s="11">
        <v>167</v>
      </c>
      <c r="E44" s="11">
        <v>136</v>
      </c>
      <c r="F44" s="11">
        <v>27</v>
      </c>
      <c r="G44" s="11">
        <v>4</v>
      </c>
      <c r="H44" s="11">
        <v>1013</v>
      </c>
      <c r="I44" s="11">
        <v>409</v>
      </c>
      <c r="J44" s="11">
        <v>575</v>
      </c>
      <c r="K44" s="11">
        <v>29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1424</v>
      </c>
      <c r="D45" s="11">
        <v>251</v>
      </c>
      <c r="E45" s="11">
        <v>191</v>
      </c>
      <c r="F45" s="11">
        <v>50</v>
      </c>
      <c r="G45" s="11">
        <v>10</v>
      </c>
      <c r="H45" s="11">
        <v>1173</v>
      </c>
      <c r="I45" s="11">
        <v>523</v>
      </c>
      <c r="J45" s="11">
        <v>627</v>
      </c>
      <c r="K45" s="11">
        <v>23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1281</v>
      </c>
      <c r="D46" s="11">
        <v>240</v>
      </c>
      <c r="E46" s="11">
        <v>195</v>
      </c>
      <c r="F46" s="11">
        <v>36</v>
      </c>
      <c r="G46" s="11">
        <v>9</v>
      </c>
      <c r="H46" s="11">
        <v>1041</v>
      </c>
      <c r="I46" s="11">
        <v>485</v>
      </c>
      <c r="J46" s="11">
        <v>531</v>
      </c>
      <c r="K46" s="11">
        <v>25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1064</v>
      </c>
      <c r="D47" s="11">
        <v>202</v>
      </c>
      <c r="E47" s="11">
        <v>171</v>
      </c>
      <c r="F47" s="11">
        <v>29</v>
      </c>
      <c r="G47" s="11">
        <v>2</v>
      </c>
      <c r="H47" s="11">
        <v>862</v>
      </c>
      <c r="I47" s="11">
        <v>407</v>
      </c>
      <c r="J47" s="11">
        <v>434</v>
      </c>
      <c r="K47" s="11">
        <v>21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928</v>
      </c>
      <c r="D48" s="11">
        <v>188</v>
      </c>
      <c r="E48" s="11">
        <v>160</v>
      </c>
      <c r="F48" s="11">
        <v>22</v>
      </c>
      <c r="G48" s="11">
        <v>6</v>
      </c>
      <c r="H48" s="11">
        <v>740</v>
      </c>
      <c r="I48" s="11">
        <v>341</v>
      </c>
      <c r="J48" s="11">
        <v>383</v>
      </c>
      <c r="K48" s="11">
        <v>16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706</v>
      </c>
      <c r="D49" s="11">
        <v>119</v>
      </c>
      <c r="E49" s="11">
        <v>100</v>
      </c>
      <c r="F49" s="11">
        <v>14</v>
      </c>
      <c r="G49" s="11">
        <v>5</v>
      </c>
      <c r="H49" s="11">
        <v>587</v>
      </c>
      <c r="I49" s="11">
        <v>248</v>
      </c>
      <c r="J49" s="11">
        <v>326</v>
      </c>
      <c r="K49" s="11">
        <v>13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545</v>
      </c>
      <c r="D50" s="11">
        <v>98</v>
      </c>
      <c r="E50" s="11">
        <v>67</v>
      </c>
      <c r="F50" s="11">
        <v>24</v>
      </c>
      <c r="G50" s="11">
        <v>7</v>
      </c>
      <c r="H50" s="11">
        <v>447</v>
      </c>
      <c r="I50" s="11">
        <v>164</v>
      </c>
      <c r="J50" s="11">
        <v>258</v>
      </c>
      <c r="K50" s="11">
        <v>25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240</v>
      </c>
      <c r="D51" s="11">
        <v>32</v>
      </c>
      <c r="E51" s="11">
        <v>17</v>
      </c>
      <c r="F51" s="11">
        <v>14</v>
      </c>
      <c r="G51" s="11">
        <v>1</v>
      </c>
      <c r="H51" s="11">
        <v>208</v>
      </c>
      <c r="I51" s="11">
        <v>53</v>
      </c>
      <c r="J51" s="11">
        <v>148</v>
      </c>
      <c r="K51" s="11">
        <v>7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100</v>
      </c>
      <c r="D52" s="11">
        <v>17</v>
      </c>
      <c r="E52" s="11">
        <v>10</v>
      </c>
      <c r="F52" s="11">
        <v>6</v>
      </c>
      <c r="G52" s="11">
        <v>1</v>
      </c>
      <c r="H52" s="11">
        <v>83</v>
      </c>
      <c r="I52" s="11">
        <v>26</v>
      </c>
      <c r="J52" s="11">
        <v>55</v>
      </c>
      <c r="K52" s="11">
        <v>2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66</v>
      </c>
      <c r="D53" s="14">
        <v>7</v>
      </c>
      <c r="E53" s="14">
        <v>6</v>
      </c>
      <c r="F53" s="14" t="s">
        <v>37</v>
      </c>
      <c r="G53" s="14">
        <v>1</v>
      </c>
      <c r="H53" s="14">
        <v>59</v>
      </c>
      <c r="I53" s="14">
        <v>20</v>
      </c>
      <c r="J53" s="14">
        <v>39</v>
      </c>
      <c r="K53" s="14" t="s">
        <v>37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E65"/>
  <sheetViews>
    <sheetView showGridLines="0" zoomScaleNormal="100" workbookViewId="0">
      <selection activeCell="C3" sqref="C3:C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246263</v>
      </c>
      <c r="D6" s="9">
        <v>23489</v>
      </c>
      <c r="E6" s="9">
        <v>13317</v>
      </c>
      <c r="F6" s="9">
        <v>9542</v>
      </c>
      <c r="G6" s="9">
        <v>630</v>
      </c>
      <c r="H6" s="9">
        <v>222774</v>
      </c>
      <c r="I6" s="9">
        <v>38851</v>
      </c>
      <c r="J6" s="9">
        <v>179464</v>
      </c>
      <c r="K6" s="9">
        <v>4459</v>
      </c>
    </row>
    <row r="7" spans="1:31" ht="12" customHeight="1">
      <c r="A7" s="25" t="s">
        <v>26</v>
      </c>
      <c r="B7" s="10" t="s">
        <v>9</v>
      </c>
      <c r="C7" s="11">
        <v>577</v>
      </c>
      <c r="D7" s="11">
        <v>33</v>
      </c>
      <c r="E7" s="11">
        <v>22</v>
      </c>
      <c r="F7" s="11">
        <v>10</v>
      </c>
      <c r="G7" s="11">
        <v>1</v>
      </c>
      <c r="H7" s="11">
        <v>544</v>
      </c>
      <c r="I7" s="11">
        <v>65</v>
      </c>
      <c r="J7" s="11">
        <v>462</v>
      </c>
      <c r="K7" s="11">
        <v>17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9910</v>
      </c>
      <c r="D8" s="11">
        <v>595</v>
      </c>
      <c r="E8" s="11">
        <v>139</v>
      </c>
      <c r="F8" s="11">
        <v>438</v>
      </c>
      <c r="G8" s="11">
        <v>18</v>
      </c>
      <c r="H8" s="11">
        <v>9315</v>
      </c>
      <c r="I8" s="11">
        <v>364</v>
      </c>
      <c r="J8" s="11">
        <v>8781</v>
      </c>
      <c r="K8" s="11">
        <v>170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23399</v>
      </c>
      <c r="D9" s="11">
        <v>1822</v>
      </c>
      <c r="E9" s="11">
        <v>483</v>
      </c>
      <c r="F9" s="11">
        <v>1294</v>
      </c>
      <c r="G9" s="11">
        <v>45</v>
      </c>
      <c r="H9" s="11">
        <v>21577</v>
      </c>
      <c r="I9" s="11">
        <v>1078</v>
      </c>
      <c r="J9" s="11">
        <v>20141</v>
      </c>
      <c r="K9" s="11">
        <v>358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29295</v>
      </c>
      <c r="D10" s="11">
        <v>2766</v>
      </c>
      <c r="E10" s="11">
        <v>1163</v>
      </c>
      <c r="F10" s="11">
        <v>1534</v>
      </c>
      <c r="G10" s="11">
        <v>69</v>
      </c>
      <c r="H10" s="11">
        <v>26529</v>
      </c>
      <c r="I10" s="11">
        <v>2787</v>
      </c>
      <c r="J10" s="11">
        <v>23221</v>
      </c>
      <c r="K10" s="11">
        <v>521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30063</v>
      </c>
      <c r="D11" s="11">
        <v>2981</v>
      </c>
      <c r="E11" s="11">
        <v>1614</v>
      </c>
      <c r="F11" s="11">
        <v>1307</v>
      </c>
      <c r="G11" s="11">
        <v>60</v>
      </c>
      <c r="H11" s="11">
        <v>27082</v>
      </c>
      <c r="I11" s="11">
        <v>4780</v>
      </c>
      <c r="J11" s="11">
        <v>21796</v>
      </c>
      <c r="K11" s="11">
        <v>506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28402</v>
      </c>
      <c r="D12" s="11">
        <v>2851</v>
      </c>
      <c r="E12" s="11">
        <v>1767</v>
      </c>
      <c r="F12" s="11">
        <v>1016</v>
      </c>
      <c r="G12" s="11">
        <v>68</v>
      </c>
      <c r="H12" s="11">
        <v>25551</v>
      </c>
      <c r="I12" s="11">
        <v>5421</v>
      </c>
      <c r="J12" s="11">
        <v>19690</v>
      </c>
      <c r="K12" s="11">
        <v>440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30779</v>
      </c>
      <c r="D13" s="11">
        <v>3232</v>
      </c>
      <c r="E13" s="11">
        <v>2085</v>
      </c>
      <c r="F13" s="11">
        <v>1071</v>
      </c>
      <c r="G13" s="11">
        <v>76</v>
      </c>
      <c r="H13" s="11">
        <v>27547</v>
      </c>
      <c r="I13" s="11">
        <v>6068</v>
      </c>
      <c r="J13" s="11">
        <v>21008</v>
      </c>
      <c r="K13" s="11">
        <v>471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24488</v>
      </c>
      <c r="D14" s="11">
        <v>2595</v>
      </c>
      <c r="E14" s="11">
        <v>1671</v>
      </c>
      <c r="F14" s="11">
        <v>854</v>
      </c>
      <c r="G14" s="11">
        <v>70</v>
      </c>
      <c r="H14" s="11">
        <v>21893</v>
      </c>
      <c r="I14" s="11">
        <v>4956</v>
      </c>
      <c r="J14" s="11">
        <v>16534</v>
      </c>
      <c r="K14" s="11">
        <v>403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20051</v>
      </c>
      <c r="D15" s="11">
        <v>2084</v>
      </c>
      <c r="E15" s="11">
        <v>1447</v>
      </c>
      <c r="F15" s="11">
        <v>583</v>
      </c>
      <c r="G15" s="11">
        <v>54</v>
      </c>
      <c r="H15" s="11">
        <v>17967</v>
      </c>
      <c r="I15" s="11">
        <v>4082</v>
      </c>
      <c r="J15" s="11">
        <v>13538</v>
      </c>
      <c r="K15" s="11">
        <v>347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16653</v>
      </c>
      <c r="D16" s="11">
        <v>1705</v>
      </c>
      <c r="E16" s="11">
        <v>1191</v>
      </c>
      <c r="F16" s="11">
        <v>461</v>
      </c>
      <c r="G16" s="11">
        <v>53</v>
      </c>
      <c r="H16" s="11">
        <v>14948</v>
      </c>
      <c r="I16" s="11">
        <v>3525</v>
      </c>
      <c r="J16" s="11">
        <v>11171</v>
      </c>
      <c r="K16" s="11">
        <v>252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13443</v>
      </c>
      <c r="D17" s="11">
        <v>1221</v>
      </c>
      <c r="E17" s="11">
        <v>836</v>
      </c>
      <c r="F17" s="11">
        <v>348</v>
      </c>
      <c r="G17" s="11">
        <v>37</v>
      </c>
      <c r="H17" s="11">
        <v>12222</v>
      </c>
      <c r="I17" s="11">
        <v>2871</v>
      </c>
      <c r="J17" s="11">
        <v>9059</v>
      </c>
      <c r="K17" s="11">
        <v>292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9902</v>
      </c>
      <c r="D18" s="11">
        <v>830</v>
      </c>
      <c r="E18" s="11">
        <v>506</v>
      </c>
      <c r="F18" s="11">
        <v>288</v>
      </c>
      <c r="G18" s="11">
        <v>36</v>
      </c>
      <c r="H18" s="11">
        <v>9072</v>
      </c>
      <c r="I18" s="11">
        <v>1609</v>
      </c>
      <c r="J18" s="11">
        <v>7136</v>
      </c>
      <c r="K18" s="11">
        <v>327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5398</v>
      </c>
      <c r="D19" s="11">
        <v>426</v>
      </c>
      <c r="E19" s="11">
        <v>204</v>
      </c>
      <c r="F19" s="11">
        <v>202</v>
      </c>
      <c r="G19" s="11">
        <v>20</v>
      </c>
      <c r="H19" s="11">
        <v>4972</v>
      </c>
      <c r="I19" s="11">
        <v>690</v>
      </c>
      <c r="J19" s="11">
        <v>4096</v>
      </c>
      <c r="K19" s="11">
        <v>186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2308</v>
      </c>
      <c r="D20" s="11">
        <v>184</v>
      </c>
      <c r="E20" s="11">
        <v>104</v>
      </c>
      <c r="F20" s="11">
        <v>68</v>
      </c>
      <c r="G20" s="11">
        <v>12</v>
      </c>
      <c r="H20" s="11">
        <v>2124</v>
      </c>
      <c r="I20" s="11">
        <v>308</v>
      </c>
      <c r="J20" s="11">
        <v>1716</v>
      </c>
      <c r="K20" s="11">
        <v>100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1595</v>
      </c>
      <c r="D21" s="11">
        <v>164</v>
      </c>
      <c r="E21" s="11">
        <v>85</v>
      </c>
      <c r="F21" s="11">
        <v>68</v>
      </c>
      <c r="G21" s="11">
        <v>11</v>
      </c>
      <c r="H21" s="11">
        <v>1431</v>
      </c>
      <c r="I21" s="11">
        <v>247</v>
      </c>
      <c r="J21" s="11">
        <v>1115</v>
      </c>
      <c r="K21" s="11">
        <v>69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96383</v>
      </c>
      <c r="D22" s="9">
        <v>8052</v>
      </c>
      <c r="E22" s="9">
        <v>4640</v>
      </c>
      <c r="F22" s="9">
        <v>3235</v>
      </c>
      <c r="G22" s="9">
        <v>177</v>
      </c>
      <c r="H22" s="9">
        <v>88331</v>
      </c>
      <c r="I22" s="9">
        <v>16157</v>
      </c>
      <c r="J22" s="9">
        <v>70441</v>
      </c>
      <c r="K22" s="9">
        <v>1733</v>
      </c>
    </row>
    <row r="23" spans="1:16" ht="12" customHeight="1">
      <c r="A23" s="25" t="s">
        <v>26</v>
      </c>
      <c r="B23" s="10" t="s">
        <v>9</v>
      </c>
      <c r="C23" s="11">
        <v>260</v>
      </c>
      <c r="D23" s="11">
        <v>14</v>
      </c>
      <c r="E23" s="11">
        <v>9</v>
      </c>
      <c r="F23" s="11">
        <v>5</v>
      </c>
      <c r="G23" s="11" t="s">
        <v>37</v>
      </c>
      <c r="H23" s="11">
        <v>246</v>
      </c>
      <c r="I23" s="11">
        <v>33</v>
      </c>
      <c r="J23" s="11">
        <v>204</v>
      </c>
      <c r="K23" s="11">
        <v>9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3655</v>
      </c>
      <c r="D24" s="11">
        <v>214</v>
      </c>
      <c r="E24" s="11">
        <v>65</v>
      </c>
      <c r="F24" s="11">
        <v>141</v>
      </c>
      <c r="G24" s="11">
        <v>8</v>
      </c>
      <c r="H24" s="11">
        <v>3441</v>
      </c>
      <c r="I24" s="11">
        <v>179</v>
      </c>
      <c r="J24" s="11">
        <v>3178</v>
      </c>
      <c r="K24" s="11">
        <v>84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9371</v>
      </c>
      <c r="D25" s="11">
        <v>669</v>
      </c>
      <c r="E25" s="11">
        <v>168</v>
      </c>
      <c r="F25" s="11">
        <v>484</v>
      </c>
      <c r="G25" s="11">
        <v>17</v>
      </c>
      <c r="H25" s="11">
        <v>8702</v>
      </c>
      <c r="I25" s="11">
        <v>400</v>
      </c>
      <c r="J25" s="11">
        <v>8155</v>
      </c>
      <c r="K25" s="11">
        <v>147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12581</v>
      </c>
      <c r="D26" s="11">
        <v>1018</v>
      </c>
      <c r="E26" s="11">
        <v>456</v>
      </c>
      <c r="F26" s="11">
        <v>545</v>
      </c>
      <c r="G26" s="11">
        <v>17</v>
      </c>
      <c r="H26" s="11">
        <v>11563</v>
      </c>
      <c r="I26" s="11">
        <v>1274</v>
      </c>
      <c r="J26" s="11">
        <v>10079</v>
      </c>
      <c r="K26" s="11">
        <v>210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12823</v>
      </c>
      <c r="D27" s="11">
        <v>1023</v>
      </c>
      <c r="E27" s="11">
        <v>542</v>
      </c>
      <c r="F27" s="11">
        <v>463</v>
      </c>
      <c r="G27" s="11">
        <v>18</v>
      </c>
      <c r="H27" s="11">
        <v>11800</v>
      </c>
      <c r="I27" s="11">
        <v>2216</v>
      </c>
      <c r="J27" s="11">
        <v>9383</v>
      </c>
      <c r="K27" s="11">
        <v>201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11725</v>
      </c>
      <c r="D28" s="11">
        <v>953</v>
      </c>
      <c r="E28" s="11">
        <v>640</v>
      </c>
      <c r="F28" s="11">
        <v>300</v>
      </c>
      <c r="G28" s="11">
        <v>13</v>
      </c>
      <c r="H28" s="11">
        <v>10772</v>
      </c>
      <c r="I28" s="11">
        <v>2402</v>
      </c>
      <c r="J28" s="11">
        <v>8198</v>
      </c>
      <c r="K28" s="11">
        <v>172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12301</v>
      </c>
      <c r="D29" s="11">
        <v>1126</v>
      </c>
      <c r="E29" s="11">
        <v>751</v>
      </c>
      <c r="F29" s="11">
        <v>356</v>
      </c>
      <c r="G29" s="11">
        <v>19</v>
      </c>
      <c r="H29" s="11">
        <v>11175</v>
      </c>
      <c r="I29" s="11">
        <v>2607</v>
      </c>
      <c r="J29" s="11">
        <v>8372</v>
      </c>
      <c r="K29" s="11">
        <v>196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9337</v>
      </c>
      <c r="D30" s="11">
        <v>865</v>
      </c>
      <c r="E30" s="11">
        <v>578</v>
      </c>
      <c r="F30" s="11">
        <v>265</v>
      </c>
      <c r="G30" s="11">
        <v>22</v>
      </c>
      <c r="H30" s="11">
        <v>8472</v>
      </c>
      <c r="I30" s="11">
        <v>2074</v>
      </c>
      <c r="J30" s="11">
        <v>6244</v>
      </c>
      <c r="K30" s="11">
        <v>154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7410</v>
      </c>
      <c r="D31" s="11">
        <v>731</v>
      </c>
      <c r="E31" s="11">
        <v>529</v>
      </c>
      <c r="F31" s="11">
        <v>187</v>
      </c>
      <c r="G31" s="11">
        <v>15</v>
      </c>
      <c r="H31" s="11">
        <v>6679</v>
      </c>
      <c r="I31" s="11">
        <v>1658</v>
      </c>
      <c r="J31" s="11">
        <v>4905</v>
      </c>
      <c r="K31" s="11">
        <v>116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5861</v>
      </c>
      <c r="D32" s="11">
        <v>537</v>
      </c>
      <c r="E32" s="11">
        <v>389</v>
      </c>
      <c r="F32" s="11">
        <v>139</v>
      </c>
      <c r="G32" s="11">
        <v>9</v>
      </c>
      <c r="H32" s="11">
        <v>5324</v>
      </c>
      <c r="I32" s="11">
        <v>1426</v>
      </c>
      <c r="J32" s="11">
        <v>3812</v>
      </c>
      <c r="K32" s="11">
        <v>86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4442</v>
      </c>
      <c r="D33" s="11">
        <v>363</v>
      </c>
      <c r="E33" s="11">
        <v>235</v>
      </c>
      <c r="F33" s="11">
        <v>119</v>
      </c>
      <c r="G33" s="11">
        <v>9</v>
      </c>
      <c r="H33" s="11">
        <v>4079</v>
      </c>
      <c r="I33" s="11">
        <v>944</v>
      </c>
      <c r="J33" s="11">
        <v>3011</v>
      </c>
      <c r="K33" s="11">
        <v>124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3241</v>
      </c>
      <c r="D34" s="11">
        <v>246</v>
      </c>
      <c r="E34" s="11">
        <v>138</v>
      </c>
      <c r="F34" s="11">
        <v>97</v>
      </c>
      <c r="G34" s="11">
        <v>11</v>
      </c>
      <c r="H34" s="11">
        <v>2995</v>
      </c>
      <c r="I34" s="11">
        <v>456</v>
      </c>
      <c r="J34" s="11">
        <v>2434</v>
      </c>
      <c r="K34" s="11">
        <v>105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1804</v>
      </c>
      <c r="D35" s="11">
        <v>150</v>
      </c>
      <c r="E35" s="11">
        <v>65</v>
      </c>
      <c r="F35" s="11">
        <v>76</v>
      </c>
      <c r="G35" s="11">
        <v>9</v>
      </c>
      <c r="H35" s="11">
        <v>1654</v>
      </c>
      <c r="I35" s="11">
        <v>247</v>
      </c>
      <c r="J35" s="11">
        <v>1343</v>
      </c>
      <c r="K35" s="11">
        <v>64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866</v>
      </c>
      <c r="D36" s="11">
        <v>71</v>
      </c>
      <c r="E36" s="11">
        <v>38</v>
      </c>
      <c r="F36" s="11">
        <v>28</v>
      </c>
      <c r="G36" s="11">
        <v>5</v>
      </c>
      <c r="H36" s="11">
        <v>795</v>
      </c>
      <c r="I36" s="11">
        <v>118</v>
      </c>
      <c r="J36" s="11">
        <v>645</v>
      </c>
      <c r="K36" s="11">
        <v>32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706</v>
      </c>
      <c r="D37" s="11">
        <v>72</v>
      </c>
      <c r="E37" s="11">
        <v>37</v>
      </c>
      <c r="F37" s="11">
        <v>30</v>
      </c>
      <c r="G37" s="11">
        <v>5</v>
      </c>
      <c r="H37" s="11">
        <v>634</v>
      </c>
      <c r="I37" s="11">
        <v>123</v>
      </c>
      <c r="J37" s="11">
        <v>478</v>
      </c>
      <c r="K37" s="11">
        <v>33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149880</v>
      </c>
      <c r="D38" s="9">
        <v>15437</v>
      </c>
      <c r="E38" s="9">
        <v>8677</v>
      </c>
      <c r="F38" s="9">
        <v>6307</v>
      </c>
      <c r="G38" s="9">
        <v>453</v>
      </c>
      <c r="H38" s="9">
        <v>134443</v>
      </c>
      <c r="I38" s="9">
        <v>22694</v>
      </c>
      <c r="J38" s="9">
        <v>109023</v>
      </c>
      <c r="K38" s="9">
        <v>2726</v>
      </c>
    </row>
    <row r="39" spans="1:16" ht="12" customHeight="1">
      <c r="A39" s="25" t="s">
        <v>26</v>
      </c>
      <c r="B39" s="10" t="s">
        <v>9</v>
      </c>
      <c r="C39" s="11">
        <v>317</v>
      </c>
      <c r="D39" s="11">
        <v>19</v>
      </c>
      <c r="E39" s="11">
        <v>13</v>
      </c>
      <c r="F39" s="11">
        <v>5</v>
      </c>
      <c r="G39" s="11">
        <v>1</v>
      </c>
      <c r="H39" s="11">
        <v>298</v>
      </c>
      <c r="I39" s="11">
        <v>32</v>
      </c>
      <c r="J39" s="11">
        <v>258</v>
      </c>
      <c r="K39" s="11">
        <v>8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6255</v>
      </c>
      <c r="D40" s="11">
        <v>381</v>
      </c>
      <c r="E40" s="11">
        <v>74</v>
      </c>
      <c r="F40" s="11">
        <v>297</v>
      </c>
      <c r="G40" s="11">
        <v>10</v>
      </c>
      <c r="H40" s="11">
        <v>5874</v>
      </c>
      <c r="I40" s="11">
        <v>185</v>
      </c>
      <c r="J40" s="11">
        <v>5603</v>
      </c>
      <c r="K40" s="11">
        <v>86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14028</v>
      </c>
      <c r="D41" s="11">
        <v>1153</v>
      </c>
      <c r="E41" s="11">
        <v>315</v>
      </c>
      <c r="F41" s="11">
        <v>810</v>
      </c>
      <c r="G41" s="11">
        <v>28</v>
      </c>
      <c r="H41" s="11">
        <v>12875</v>
      </c>
      <c r="I41" s="11">
        <v>678</v>
      </c>
      <c r="J41" s="11">
        <v>11986</v>
      </c>
      <c r="K41" s="11">
        <v>211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16714</v>
      </c>
      <c r="D42" s="11">
        <v>1748</v>
      </c>
      <c r="E42" s="11">
        <v>707</v>
      </c>
      <c r="F42" s="11">
        <v>989</v>
      </c>
      <c r="G42" s="11">
        <v>52</v>
      </c>
      <c r="H42" s="11">
        <v>14966</v>
      </c>
      <c r="I42" s="11">
        <v>1513</v>
      </c>
      <c r="J42" s="11">
        <v>13142</v>
      </c>
      <c r="K42" s="11">
        <v>311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17240</v>
      </c>
      <c r="D43" s="11">
        <v>1958</v>
      </c>
      <c r="E43" s="11">
        <v>1072</v>
      </c>
      <c r="F43" s="11">
        <v>844</v>
      </c>
      <c r="G43" s="11">
        <v>42</v>
      </c>
      <c r="H43" s="11">
        <v>15282</v>
      </c>
      <c r="I43" s="11">
        <v>2564</v>
      </c>
      <c r="J43" s="11">
        <v>12413</v>
      </c>
      <c r="K43" s="11">
        <v>305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16677</v>
      </c>
      <c r="D44" s="11">
        <v>1898</v>
      </c>
      <c r="E44" s="11">
        <v>1127</v>
      </c>
      <c r="F44" s="11">
        <v>716</v>
      </c>
      <c r="G44" s="11">
        <v>55</v>
      </c>
      <c r="H44" s="11">
        <v>14779</v>
      </c>
      <c r="I44" s="11">
        <v>3019</v>
      </c>
      <c r="J44" s="11">
        <v>11492</v>
      </c>
      <c r="K44" s="11">
        <v>268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18478</v>
      </c>
      <c r="D45" s="11">
        <v>2106</v>
      </c>
      <c r="E45" s="11">
        <v>1334</v>
      </c>
      <c r="F45" s="11">
        <v>715</v>
      </c>
      <c r="G45" s="11">
        <v>57</v>
      </c>
      <c r="H45" s="11">
        <v>16372</v>
      </c>
      <c r="I45" s="11">
        <v>3461</v>
      </c>
      <c r="J45" s="11">
        <v>12636</v>
      </c>
      <c r="K45" s="11">
        <v>275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15151</v>
      </c>
      <c r="D46" s="11">
        <v>1730</v>
      </c>
      <c r="E46" s="11">
        <v>1093</v>
      </c>
      <c r="F46" s="11">
        <v>589</v>
      </c>
      <c r="G46" s="11">
        <v>48</v>
      </c>
      <c r="H46" s="11">
        <v>13421</v>
      </c>
      <c r="I46" s="11">
        <v>2882</v>
      </c>
      <c r="J46" s="11">
        <v>10290</v>
      </c>
      <c r="K46" s="11">
        <v>249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12641</v>
      </c>
      <c r="D47" s="11">
        <v>1353</v>
      </c>
      <c r="E47" s="11">
        <v>918</v>
      </c>
      <c r="F47" s="11">
        <v>396</v>
      </c>
      <c r="G47" s="11">
        <v>39</v>
      </c>
      <c r="H47" s="11">
        <v>11288</v>
      </c>
      <c r="I47" s="11">
        <v>2424</v>
      </c>
      <c r="J47" s="11">
        <v>8633</v>
      </c>
      <c r="K47" s="11">
        <v>231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10792</v>
      </c>
      <c r="D48" s="11">
        <v>1168</v>
      </c>
      <c r="E48" s="11">
        <v>802</v>
      </c>
      <c r="F48" s="11">
        <v>322</v>
      </c>
      <c r="G48" s="11">
        <v>44</v>
      </c>
      <c r="H48" s="11">
        <v>9624</v>
      </c>
      <c r="I48" s="11">
        <v>2099</v>
      </c>
      <c r="J48" s="11">
        <v>7359</v>
      </c>
      <c r="K48" s="11">
        <v>166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9001</v>
      </c>
      <c r="D49" s="11">
        <v>858</v>
      </c>
      <c r="E49" s="11">
        <v>601</v>
      </c>
      <c r="F49" s="11">
        <v>229</v>
      </c>
      <c r="G49" s="11">
        <v>28</v>
      </c>
      <c r="H49" s="11">
        <v>8143</v>
      </c>
      <c r="I49" s="11">
        <v>1927</v>
      </c>
      <c r="J49" s="11">
        <v>6048</v>
      </c>
      <c r="K49" s="11">
        <v>168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6661</v>
      </c>
      <c r="D50" s="11">
        <v>584</v>
      </c>
      <c r="E50" s="11">
        <v>368</v>
      </c>
      <c r="F50" s="11">
        <v>191</v>
      </c>
      <c r="G50" s="11">
        <v>25</v>
      </c>
      <c r="H50" s="11">
        <v>6077</v>
      </c>
      <c r="I50" s="11">
        <v>1153</v>
      </c>
      <c r="J50" s="11">
        <v>4702</v>
      </c>
      <c r="K50" s="11">
        <v>222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3594</v>
      </c>
      <c r="D51" s="11">
        <v>276</v>
      </c>
      <c r="E51" s="11">
        <v>139</v>
      </c>
      <c r="F51" s="11">
        <v>126</v>
      </c>
      <c r="G51" s="11">
        <v>11</v>
      </c>
      <c r="H51" s="11">
        <v>3318</v>
      </c>
      <c r="I51" s="11">
        <v>443</v>
      </c>
      <c r="J51" s="11">
        <v>2753</v>
      </c>
      <c r="K51" s="11">
        <v>122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1442</v>
      </c>
      <c r="D52" s="11">
        <v>113</v>
      </c>
      <c r="E52" s="11">
        <v>66</v>
      </c>
      <c r="F52" s="11">
        <v>40</v>
      </c>
      <c r="G52" s="11">
        <v>7</v>
      </c>
      <c r="H52" s="11">
        <v>1329</v>
      </c>
      <c r="I52" s="11">
        <v>190</v>
      </c>
      <c r="J52" s="11">
        <v>1071</v>
      </c>
      <c r="K52" s="11">
        <v>68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889</v>
      </c>
      <c r="D53" s="14">
        <v>92</v>
      </c>
      <c r="E53" s="14">
        <v>48</v>
      </c>
      <c r="F53" s="14">
        <v>38</v>
      </c>
      <c r="G53" s="14">
        <v>6</v>
      </c>
      <c r="H53" s="14">
        <v>797</v>
      </c>
      <c r="I53" s="14">
        <v>124</v>
      </c>
      <c r="J53" s="14">
        <v>637</v>
      </c>
      <c r="K53" s="14">
        <v>36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43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44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4285</v>
      </c>
      <c r="D6" s="9">
        <v>401</v>
      </c>
      <c r="E6" s="9">
        <v>249</v>
      </c>
      <c r="F6" s="9">
        <v>138</v>
      </c>
      <c r="G6" s="9">
        <v>14</v>
      </c>
      <c r="H6" s="9">
        <v>3884</v>
      </c>
      <c r="I6" s="9">
        <v>444</v>
      </c>
      <c r="J6" s="9">
        <v>3381</v>
      </c>
      <c r="K6" s="9">
        <v>59</v>
      </c>
    </row>
    <row r="7" spans="1:31" ht="12" customHeight="1">
      <c r="A7" s="25" t="s">
        <v>26</v>
      </c>
      <c r="B7" s="10" t="s">
        <v>9</v>
      </c>
      <c r="C7" s="11">
        <v>14</v>
      </c>
      <c r="D7" s="11" t="s">
        <v>37</v>
      </c>
      <c r="E7" s="11" t="s">
        <v>37</v>
      </c>
      <c r="F7" s="11" t="s">
        <v>37</v>
      </c>
      <c r="G7" s="11" t="s">
        <v>37</v>
      </c>
      <c r="H7" s="11">
        <v>14</v>
      </c>
      <c r="I7" s="11">
        <v>4</v>
      </c>
      <c r="J7" s="11">
        <v>10</v>
      </c>
      <c r="K7" s="11" t="s">
        <v>37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273</v>
      </c>
      <c r="D8" s="11">
        <v>22</v>
      </c>
      <c r="E8" s="11">
        <v>13</v>
      </c>
      <c r="F8" s="11">
        <v>8</v>
      </c>
      <c r="G8" s="11">
        <v>1</v>
      </c>
      <c r="H8" s="11">
        <v>251</v>
      </c>
      <c r="I8" s="11">
        <v>16</v>
      </c>
      <c r="J8" s="11">
        <v>233</v>
      </c>
      <c r="K8" s="11">
        <v>2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488</v>
      </c>
      <c r="D9" s="11">
        <v>45</v>
      </c>
      <c r="E9" s="11">
        <v>16</v>
      </c>
      <c r="F9" s="11">
        <v>29</v>
      </c>
      <c r="G9" s="11" t="s">
        <v>37</v>
      </c>
      <c r="H9" s="11">
        <v>443</v>
      </c>
      <c r="I9" s="11">
        <v>23</v>
      </c>
      <c r="J9" s="11">
        <v>412</v>
      </c>
      <c r="K9" s="11">
        <v>8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580</v>
      </c>
      <c r="D10" s="11">
        <v>39</v>
      </c>
      <c r="E10" s="11">
        <v>23</v>
      </c>
      <c r="F10" s="11">
        <v>15</v>
      </c>
      <c r="G10" s="11">
        <v>1</v>
      </c>
      <c r="H10" s="11">
        <v>541</v>
      </c>
      <c r="I10" s="11">
        <v>40</v>
      </c>
      <c r="J10" s="11">
        <v>493</v>
      </c>
      <c r="K10" s="11">
        <v>8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492</v>
      </c>
      <c r="D11" s="11">
        <v>38</v>
      </c>
      <c r="E11" s="11">
        <v>24</v>
      </c>
      <c r="F11" s="11">
        <v>12</v>
      </c>
      <c r="G11" s="11">
        <v>2</v>
      </c>
      <c r="H11" s="11">
        <v>454</v>
      </c>
      <c r="I11" s="11">
        <v>53</v>
      </c>
      <c r="J11" s="11">
        <v>397</v>
      </c>
      <c r="K11" s="11">
        <v>4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510</v>
      </c>
      <c r="D12" s="11">
        <v>53</v>
      </c>
      <c r="E12" s="11">
        <v>30</v>
      </c>
      <c r="F12" s="11">
        <v>20</v>
      </c>
      <c r="G12" s="11">
        <v>3</v>
      </c>
      <c r="H12" s="11">
        <v>457</v>
      </c>
      <c r="I12" s="11">
        <v>56</v>
      </c>
      <c r="J12" s="11">
        <v>396</v>
      </c>
      <c r="K12" s="11">
        <v>5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516</v>
      </c>
      <c r="D13" s="11">
        <v>53</v>
      </c>
      <c r="E13" s="11">
        <v>37</v>
      </c>
      <c r="F13" s="11">
        <v>12</v>
      </c>
      <c r="G13" s="11">
        <v>4</v>
      </c>
      <c r="H13" s="11">
        <v>463</v>
      </c>
      <c r="I13" s="11">
        <v>68</v>
      </c>
      <c r="J13" s="11">
        <v>384</v>
      </c>
      <c r="K13" s="11">
        <v>11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328</v>
      </c>
      <c r="D14" s="11">
        <v>49</v>
      </c>
      <c r="E14" s="11">
        <v>37</v>
      </c>
      <c r="F14" s="11">
        <v>12</v>
      </c>
      <c r="G14" s="11" t="s">
        <v>37</v>
      </c>
      <c r="H14" s="11">
        <v>279</v>
      </c>
      <c r="I14" s="11">
        <v>33</v>
      </c>
      <c r="J14" s="11">
        <v>244</v>
      </c>
      <c r="K14" s="11">
        <v>2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283</v>
      </c>
      <c r="D15" s="11">
        <v>26</v>
      </c>
      <c r="E15" s="11">
        <v>12</v>
      </c>
      <c r="F15" s="11">
        <v>12</v>
      </c>
      <c r="G15" s="11">
        <v>2</v>
      </c>
      <c r="H15" s="11">
        <v>257</v>
      </c>
      <c r="I15" s="11">
        <v>29</v>
      </c>
      <c r="J15" s="11">
        <v>224</v>
      </c>
      <c r="K15" s="11">
        <v>4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253</v>
      </c>
      <c r="D16" s="11">
        <v>19</v>
      </c>
      <c r="E16" s="11">
        <v>14</v>
      </c>
      <c r="F16" s="11">
        <v>4</v>
      </c>
      <c r="G16" s="11">
        <v>1</v>
      </c>
      <c r="H16" s="11">
        <v>234</v>
      </c>
      <c r="I16" s="11">
        <v>36</v>
      </c>
      <c r="J16" s="11">
        <v>194</v>
      </c>
      <c r="K16" s="11">
        <v>4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236</v>
      </c>
      <c r="D17" s="11">
        <v>24</v>
      </c>
      <c r="E17" s="11">
        <v>19</v>
      </c>
      <c r="F17" s="11">
        <v>5</v>
      </c>
      <c r="G17" s="11" t="s">
        <v>37</v>
      </c>
      <c r="H17" s="11">
        <v>212</v>
      </c>
      <c r="I17" s="11">
        <v>44</v>
      </c>
      <c r="J17" s="11">
        <v>165</v>
      </c>
      <c r="K17" s="11">
        <v>3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163</v>
      </c>
      <c r="D18" s="11">
        <v>11</v>
      </c>
      <c r="E18" s="11">
        <v>9</v>
      </c>
      <c r="F18" s="11">
        <v>2</v>
      </c>
      <c r="G18" s="11" t="s">
        <v>37</v>
      </c>
      <c r="H18" s="11">
        <v>152</v>
      </c>
      <c r="I18" s="11">
        <v>25</v>
      </c>
      <c r="J18" s="11">
        <v>124</v>
      </c>
      <c r="K18" s="11">
        <v>3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83</v>
      </c>
      <c r="D19" s="11">
        <v>8</v>
      </c>
      <c r="E19" s="11">
        <v>5</v>
      </c>
      <c r="F19" s="11">
        <v>3</v>
      </c>
      <c r="G19" s="11" t="s">
        <v>37</v>
      </c>
      <c r="H19" s="11">
        <v>75</v>
      </c>
      <c r="I19" s="11">
        <v>10</v>
      </c>
      <c r="J19" s="11">
        <v>62</v>
      </c>
      <c r="K19" s="11">
        <v>3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32</v>
      </c>
      <c r="D20" s="11">
        <v>5</v>
      </c>
      <c r="E20" s="11">
        <v>3</v>
      </c>
      <c r="F20" s="11">
        <v>2</v>
      </c>
      <c r="G20" s="11" t="s">
        <v>37</v>
      </c>
      <c r="H20" s="11">
        <v>27</v>
      </c>
      <c r="I20" s="11">
        <v>3</v>
      </c>
      <c r="J20" s="11">
        <v>23</v>
      </c>
      <c r="K20" s="11">
        <v>1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34</v>
      </c>
      <c r="D21" s="11">
        <v>9</v>
      </c>
      <c r="E21" s="11">
        <v>7</v>
      </c>
      <c r="F21" s="11">
        <v>2</v>
      </c>
      <c r="G21" s="11" t="s">
        <v>37</v>
      </c>
      <c r="H21" s="11">
        <v>25</v>
      </c>
      <c r="I21" s="11">
        <v>4</v>
      </c>
      <c r="J21" s="11">
        <v>20</v>
      </c>
      <c r="K21" s="11">
        <v>1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1707</v>
      </c>
      <c r="D22" s="9">
        <v>99</v>
      </c>
      <c r="E22" s="9">
        <v>60</v>
      </c>
      <c r="F22" s="9">
        <v>38</v>
      </c>
      <c r="G22" s="9">
        <v>1</v>
      </c>
      <c r="H22" s="9">
        <v>1608</v>
      </c>
      <c r="I22" s="9">
        <v>142</v>
      </c>
      <c r="J22" s="9">
        <v>1447</v>
      </c>
      <c r="K22" s="9">
        <v>19</v>
      </c>
    </row>
    <row r="23" spans="1:16" ht="12" customHeight="1">
      <c r="A23" s="25" t="s">
        <v>26</v>
      </c>
      <c r="B23" s="10" t="s">
        <v>9</v>
      </c>
      <c r="C23" s="11">
        <v>9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9</v>
      </c>
      <c r="I23" s="11">
        <v>4</v>
      </c>
      <c r="J23" s="11">
        <v>5</v>
      </c>
      <c r="K23" s="11" t="s">
        <v>37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101</v>
      </c>
      <c r="D24" s="11">
        <v>7</v>
      </c>
      <c r="E24" s="11">
        <v>7</v>
      </c>
      <c r="F24" s="11" t="s">
        <v>37</v>
      </c>
      <c r="G24" s="11" t="s">
        <v>37</v>
      </c>
      <c r="H24" s="11">
        <v>94</v>
      </c>
      <c r="I24" s="11">
        <v>11</v>
      </c>
      <c r="J24" s="11">
        <v>81</v>
      </c>
      <c r="K24" s="11">
        <v>2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204</v>
      </c>
      <c r="D25" s="11">
        <v>14</v>
      </c>
      <c r="E25" s="11">
        <v>4</v>
      </c>
      <c r="F25" s="11">
        <v>10</v>
      </c>
      <c r="G25" s="11" t="s">
        <v>37</v>
      </c>
      <c r="H25" s="11">
        <v>190</v>
      </c>
      <c r="I25" s="11">
        <v>7</v>
      </c>
      <c r="J25" s="11">
        <v>179</v>
      </c>
      <c r="K25" s="11">
        <v>4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298</v>
      </c>
      <c r="D26" s="11">
        <v>12</v>
      </c>
      <c r="E26" s="11">
        <v>10</v>
      </c>
      <c r="F26" s="11">
        <v>2</v>
      </c>
      <c r="G26" s="11" t="s">
        <v>37</v>
      </c>
      <c r="H26" s="11">
        <v>286</v>
      </c>
      <c r="I26" s="11">
        <v>14</v>
      </c>
      <c r="J26" s="11">
        <v>269</v>
      </c>
      <c r="K26" s="11">
        <v>3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216</v>
      </c>
      <c r="D27" s="11">
        <v>5</v>
      </c>
      <c r="E27" s="11">
        <v>3</v>
      </c>
      <c r="F27" s="11">
        <v>2</v>
      </c>
      <c r="G27" s="11" t="s">
        <v>37</v>
      </c>
      <c r="H27" s="11">
        <v>211</v>
      </c>
      <c r="I27" s="11">
        <v>19</v>
      </c>
      <c r="J27" s="11">
        <v>191</v>
      </c>
      <c r="K27" s="11">
        <v>1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227</v>
      </c>
      <c r="D28" s="11">
        <v>15</v>
      </c>
      <c r="E28" s="11">
        <v>8</v>
      </c>
      <c r="F28" s="11">
        <v>7</v>
      </c>
      <c r="G28" s="11" t="s">
        <v>37</v>
      </c>
      <c r="H28" s="11">
        <v>212</v>
      </c>
      <c r="I28" s="11">
        <v>12</v>
      </c>
      <c r="J28" s="11">
        <v>200</v>
      </c>
      <c r="K28" s="11" t="s">
        <v>37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192</v>
      </c>
      <c r="D29" s="11">
        <v>14</v>
      </c>
      <c r="E29" s="11">
        <v>9</v>
      </c>
      <c r="F29" s="11">
        <v>4</v>
      </c>
      <c r="G29" s="11">
        <v>1</v>
      </c>
      <c r="H29" s="11">
        <v>178</v>
      </c>
      <c r="I29" s="11">
        <v>24</v>
      </c>
      <c r="J29" s="11">
        <v>150</v>
      </c>
      <c r="K29" s="11">
        <v>4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111</v>
      </c>
      <c r="D30" s="11">
        <v>7</v>
      </c>
      <c r="E30" s="11">
        <v>5</v>
      </c>
      <c r="F30" s="11">
        <v>2</v>
      </c>
      <c r="G30" s="11" t="s">
        <v>37</v>
      </c>
      <c r="H30" s="11">
        <v>104</v>
      </c>
      <c r="I30" s="11">
        <v>7</v>
      </c>
      <c r="J30" s="11">
        <v>97</v>
      </c>
      <c r="K30" s="11" t="s">
        <v>37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88</v>
      </c>
      <c r="D31" s="11">
        <v>5</v>
      </c>
      <c r="E31" s="11">
        <v>1</v>
      </c>
      <c r="F31" s="11">
        <v>4</v>
      </c>
      <c r="G31" s="11" t="s">
        <v>37</v>
      </c>
      <c r="H31" s="11">
        <v>83</v>
      </c>
      <c r="I31" s="11">
        <v>6</v>
      </c>
      <c r="J31" s="11">
        <v>75</v>
      </c>
      <c r="K31" s="11">
        <v>2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90</v>
      </c>
      <c r="D32" s="11">
        <v>3</v>
      </c>
      <c r="E32" s="11">
        <v>1</v>
      </c>
      <c r="F32" s="11">
        <v>2</v>
      </c>
      <c r="G32" s="11" t="s">
        <v>37</v>
      </c>
      <c r="H32" s="11">
        <v>87</v>
      </c>
      <c r="I32" s="11">
        <v>9</v>
      </c>
      <c r="J32" s="11">
        <v>77</v>
      </c>
      <c r="K32" s="11">
        <v>1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75</v>
      </c>
      <c r="D33" s="11">
        <v>6</v>
      </c>
      <c r="E33" s="11">
        <v>3</v>
      </c>
      <c r="F33" s="11">
        <v>3</v>
      </c>
      <c r="G33" s="11" t="s">
        <v>37</v>
      </c>
      <c r="H33" s="11">
        <v>69</v>
      </c>
      <c r="I33" s="11">
        <v>16</v>
      </c>
      <c r="J33" s="11">
        <v>51</v>
      </c>
      <c r="K33" s="11">
        <v>2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44</v>
      </c>
      <c r="D34" s="11">
        <v>2</v>
      </c>
      <c r="E34" s="11">
        <v>2</v>
      </c>
      <c r="F34" s="11" t="s">
        <v>37</v>
      </c>
      <c r="G34" s="11" t="s">
        <v>37</v>
      </c>
      <c r="H34" s="11">
        <v>42</v>
      </c>
      <c r="I34" s="11">
        <v>8</v>
      </c>
      <c r="J34" s="11">
        <v>34</v>
      </c>
      <c r="K34" s="11" t="s">
        <v>37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22</v>
      </c>
      <c r="D35" s="11">
        <v>3</v>
      </c>
      <c r="E35" s="11">
        <v>2</v>
      </c>
      <c r="F35" s="11">
        <v>1</v>
      </c>
      <c r="G35" s="11" t="s">
        <v>37</v>
      </c>
      <c r="H35" s="11">
        <v>19</v>
      </c>
      <c r="I35" s="11">
        <v>2</v>
      </c>
      <c r="J35" s="11">
        <v>17</v>
      </c>
      <c r="K35" s="11" t="s">
        <v>37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16</v>
      </c>
      <c r="D36" s="11">
        <v>3</v>
      </c>
      <c r="E36" s="11">
        <v>2</v>
      </c>
      <c r="F36" s="11">
        <v>1</v>
      </c>
      <c r="G36" s="11" t="s">
        <v>37</v>
      </c>
      <c r="H36" s="11">
        <v>13</v>
      </c>
      <c r="I36" s="11">
        <v>1</v>
      </c>
      <c r="J36" s="11">
        <v>12</v>
      </c>
      <c r="K36" s="11" t="s">
        <v>37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14</v>
      </c>
      <c r="D37" s="11">
        <v>3</v>
      </c>
      <c r="E37" s="11">
        <v>3</v>
      </c>
      <c r="F37" s="11" t="s">
        <v>37</v>
      </c>
      <c r="G37" s="11" t="s">
        <v>37</v>
      </c>
      <c r="H37" s="11">
        <v>11</v>
      </c>
      <c r="I37" s="11">
        <v>2</v>
      </c>
      <c r="J37" s="11">
        <v>9</v>
      </c>
      <c r="K37" s="11" t="s">
        <v>37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2578</v>
      </c>
      <c r="D38" s="9">
        <v>302</v>
      </c>
      <c r="E38" s="9">
        <v>189</v>
      </c>
      <c r="F38" s="9">
        <v>100</v>
      </c>
      <c r="G38" s="9">
        <v>13</v>
      </c>
      <c r="H38" s="9">
        <v>2276</v>
      </c>
      <c r="I38" s="9">
        <v>302</v>
      </c>
      <c r="J38" s="9">
        <v>1934</v>
      </c>
      <c r="K38" s="9">
        <v>40</v>
      </c>
    </row>
    <row r="39" spans="1:16" ht="12" customHeight="1">
      <c r="A39" s="25" t="s">
        <v>26</v>
      </c>
      <c r="B39" s="10" t="s">
        <v>9</v>
      </c>
      <c r="C39" s="11">
        <v>5</v>
      </c>
      <c r="D39" s="11" t="s">
        <v>37</v>
      </c>
      <c r="E39" s="11" t="s">
        <v>37</v>
      </c>
      <c r="F39" s="11" t="s">
        <v>37</v>
      </c>
      <c r="G39" s="11" t="s">
        <v>37</v>
      </c>
      <c r="H39" s="11">
        <v>5</v>
      </c>
      <c r="I39" s="11" t="s">
        <v>37</v>
      </c>
      <c r="J39" s="11">
        <v>5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172</v>
      </c>
      <c r="D40" s="11">
        <v>15</v>
      </c>
      <c r="E40" s="11">
        <v>6</v>
      </c>
      <c r="F40" s="11">
        <v>8</v>
      </c>
      <c r="G40" s="11">
        <v>1</v>
      </c>
      <c r="H40" s="11">
        <v>157</v>
      </c>
      <c r="I40" s="11">
        <v>5</v>
      </c>
      <c r="J40" s="11">
        <v>152</v>
      </c>
      <c r="K40" s="11" t="s">
        <v>37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284</v>
      </c>
      <c r="D41" s="11">
        <v>31</v>
      </c>
      <c r="E41" s="11">
        <v>12</v>
      </c>
      <c r="F41" s="11">
        <v>19</v>
      </c>
      <c r="G41" s="11" t="s">
        <v>37</v>
      </c>
      <c r="H41" s="11">
        <v>253</v>
      </c>
      <c r="I41" s="11">
        <v>16</v>
      </c>
      <c r="J41" s="11">
        <v>233</v>
      </c>
      <c r="K41" s="11">
        <v>4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282</v>
      </c>
      <c r="D42" s="11">
        <v>27</v>
      </c>
      <c r="E42" s="11">
        <v>13</v>
      </c>
      <c r="F42" s="11">
        <v>13</v>
      </c>
      <c r="G42" s="11">
        <v>1</v>
      </c>
      <c r="H42" s="11">
        <v>255</v>
      </c>
      <c r="I42" s="11">
        <v>26</v>
      </c>
      <c r="J42" s="11">
        <v>224</v>
      </c>
      <c r="K42" s="11">
        <v>5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276</v>
      </c>
      <c r="D43" s="11">
        <v>33</v>
      </c>
      <c r="E43" s="11">
        <v>21</v>
      </c>
      <c r="F43" s="11">
        <v>10</v>
      </c>
      <c r="G43" s="11">
        <v>2</v>
      </c>
      <c r="H43" s="11">
        <v>243</v>
      </c>
      <c r="I43" s="11">
        <v>34</v>
      </c>
      <c r="J43" s="11">
        <v>206</v>
      </c>
      <c r="K43" s="11">
        <v>3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283</v>
      </c>
      <c r="D44" s="11">
        <v>38</v>
      </c>
      <c r="E44" s="11">
        <v>22</v>
      </c>
      <c r="F44" s="11">
        <v>13</v>
      </c>
      <c r="G44" s="11">
        <v>3</v>
      </c>
      <c r="H44" s="11">
        <v>245</v>
      </c>
      <c r="I44" s="11">
        <v>44</v>
      </c>
      <c r="J44" s="11">
        <v>196</v>
      </c>
      <c r="K44" s="11">
        <v>5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324</v>
      </c>
      <c r="D45" s="11">
        <v>39</v>
      </c>
      <c r="E45" s="11">
        <v>28</v>
      </c>
      <c r="F45" s="11">
        <v>8</v>
      </c>
      <c r="G45" s="11">
        <v>3</v>
      </c>
      <c r="H45" s="11">
        <v>285</v>
      </c>
      <c r="I45" s="11">
        <v>44</v>
      </c>
      <c r="J45" s="11">
        <v>234</v>
      </c>
      <c r="K45" s="11">
        <v>7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217</v>
      </c>
      <c r="D46" s="11">
        <v>42</v>
      </c>
      <c r="E46" s="11">
        <v>32</v>
      </c>
      <c r="F46" s="11">
        <v>10</v>
      </c>
      <c r="G46" s="11" t="s">
        <v>37</v>
      </c>
      <c r="H46" s="11">
        <v>175</v>
      </c>
      <c r="I46" s="11">
        <v>26</v>
      </c>
      <c r="J46" s="11">
        <v>147</v>
      </c>
      <c r="K46" s="11">
        <v>2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195</v>
      </c>
      <c r="D47" s="11">
        <v>21</v>
      </c>
      <c r="E47" s="11">
        <v>11</v>
      </c>
      <c r="F47" s="11">
        <v>8</v>
      </c>
      <c r="G47" s="11">
        <v>2</v>
      </c>
      <c r="H47" s="11">
        <v>174</v>
      </c>
      <c r="I47" s="11">
        <v>23</v>
      </c>
      <c r="J47" s="11">
        <v>149</v>
      </c>
      <c r="K47" s="11">
        <v>2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163</v>
      </c>
      <c r="D48" s="11">
        <v>16</v>
      </c>
      <c r="E48" s="11">
        <v>13</v>
      </c>
      <c r="F48" s="11">
        <v>2</v>
      </c>
      <c r="G48" s="11">
        <v>1</v>
      </c>
      <c r="H48" s="11">
        <v>147</v>
      </c>
      <c r="I48" s="11">
        <v>27</v>
      </c>
      <c r="J48" s="11">
        <v>117</v>
      </c>
      <c r="K48" s="11">
        <v>3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161</v>
      </c>
      <c r="D49" s="11">
        <v>18</v>
      </c>
      <c r="E49" s="11">
        <v>16</v>
      </c>
      <c r="F49" s="11">
        <v>2</v>
      </c>
      <c r="G49" s="11" t="s">
        <v>37</v>
      </c>
      <c r="H49" s="11">
        <v>143</v>
      </c>
      <c r="I49" s="11">
        <v>28</v>
      </c>
      <c r="J49" s="11">
        <v>114</v>
      </c>
      <c r="K49" s="11">
        <v>1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119</v>
      </c>
      <c r="D50" s="11">
        <v>9</v>
      </c>
      <c r="E50" s="11">
        <v>7</v>
      </c>
      <c r="F50" s="11">
        <v>2</v>
      </c>
      <c r="G50" s="11" t="s">
        <v>37</v>
      </c>
      <c r="H50" s="11">
        <v>110</v>
      </c>
      <c r="I50" s="11">
        <v>17</v>
      </c>
      <c r="J50" s="11">
        <v>90</v>
      </c>
      <c r="K50" s="11">
        <v>3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61</v>
      </c>
      <c r="D51" s="11">
        <v>5</v>
      </c>
      <c r="E51" s="11">
        <v>3</v>
      </c>
      <c r="F51" s="11">
        <v>2</v>
      </c>
      <c r="G51" s="11" t="s">
        <v>37</v>
      </c>
      <c r="H51" s="11">
        <v>56</v>
      </c>
      <c r="I51" s="11">
        <v>8</v>
      </c>
      <c r="J51" s="11">
        <v>45</v>
      </c>
      <c r="K51" s="11">
        <v>3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16</v>
      </c>
      <c r="D52" s="11">
        <v>2</v>
      </c>
      <c r="E52" s="11">
        <v>1</v>
      </c>
      <c r="F52" s="11">
        <v>1</v>
      </c>
      <c r="G52" s="11" t="s">
        <v>37</v>
      </c>
      <c r="H52" s="11">
        <v>14</v>
      </c>
      <c r="I52" s="11">
        <v>2</v>
      </c>
      <c r="J52" s="11">
        <v>11</v>
      </c>
      <c r="K52" s="11">
        <v>1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20</v>
      </c>
      <c r="D53" s="14">
        <v>6</v>
      </c>
      <c r="E53" s="14">
        <v>4</v>
      </c>
      <c r="F53" s="14">
        <v>2</v>
      </c>
      <c r="G53" s="14" t="s">
        <v>37</v>
      </c>
      <c r="H53" s="14">
        <v>14</v>
      </c>
      <c r="I53" s="14">
        <v>2</v>
      </c>
      <c r="J53" s="14">
        <v>11</v>
      </c>
      <c r="K53" s="14">
        <v>1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47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97700</v>
      </c>
      <c r="D6" s="9">
        <v>9084</v>
      </c>
      <c r="E6" s="9">
        <v>5320</v>
      </c>
      <c r="F6" s="9">
        <v>3518</v>
      </c>
      <c r="G6" s="9">
        <v>246</v>
      </c>
      <c r="H6" s="9">
        <v>88616</v>
      </c>
      <c r="I6" s="9">
        <v>17953</v>
      </c>
      <c r="J6" s="9">
        <v>68672</v>
      </c>
      <c r="K6" s="9">
        <v>1991</v>
      </c>
    </row>
    <row r="7" spans="1:31" ht="12" customHeight="1">
      <c r="A7" s="25" t="s">
        <v>26</v>
      </c>
      <c r="B7" s="10" t="s">
        <v>9</v>
      </c>
      <c r="C7" s="11">
        <v>178</v>
      </c>
      <c r="D7" s="11">
        <v>9</v>
      </c>
      <c r="E7" s="11">
        <v>5</v>
      </c>
      <c r="F7" s="11">
        <v>3</v>
      </c>
      <c r="G7" s="11">
        <v>1</v>
      </c>
      <c r="H7" s="11">
        <v>169</v>
      </c>
      <c r="I7" s="11">
        <v>19</v>
      </c>
      <c r="J7" s="11">
        <v>141</v>
      </c>
      <c r="K7" s="11">
        <v>9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3226</v>
      </c>
      <c r="D8" s="11">
        <v>199</v>
      </c>
      <c r="E8" s="11">
        <v>42</v>
      </c>
      <c r="F8" s="11">
        <v>149</v>
      </c>
      <c r="G8" s="11">
        <v>8</v>
      </c>
      <c r="H8" s="11">
        <v>3027</v>
      </c>
      <c r="I8" s="11">
        <v>115</v>
      </c>
      <c r="J8" s="11">
        <v>2861</v>
      </c>
      <c r="K8" s="11">
        <v>51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8680</v>
      </c>
      <c r="D9" s="11">
        <v>695</v>
      </c>
      <c r="E9" s="11">
        <v>194</v>
      </c>
      <c r="F9" s="11">
        <v>478</v>
      </c>
      <c r="G9" s="11">
        <v>23</v>
      </c>
      <c r="H9" s="11">
        <v>7985</v>
      </c>
      <c r="I9" s="11">
        <v>452</v>
      </c>
      <c r="J9" s="11">
        <v>7386</v>
      </c>
      <c r="K9" s="11">
        <v>147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11543</v>
      </c>
      <c r="D10" s="11">
        <v>1129</v>
      </c>
      <c r="E10" s="11">
        <v>511</v>
      </c>
      <c r="F10" s="11">
        <v>590</v>
      </c>
      <c r="G10" s="11">
        <v>28</v>
      </c>
      <c r="H10" s="11">
        <v>10414</v>
      </c>
      <c r="I10" s="11">
        <v>1386</v>
      </c>
      <c r="J10" s="11">
        <v>8789</v>
      </c>
      <c r="K10" s="11">
        <v>239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12360</v>
      </c>
      <c r="D11" s="11">
        <v>1207</v>
      </c>
      <c r="E11" s="11">
        <v>665</v>
      </c>
      <c r="F11" s="11">
        <v>519</v>
      </c>
      <c r="G11" s="11">
        <v>23</v>
      </c>
      <c r="H11" s="11">
        <v>11153</v>
      </c>
      <c r="I11" s="11">
        <v>2405</v>
      </c>
      <c r="J11" s="11">
        <v>8511</v>
      </c>
      <c r="K11" s="11">
        <v>237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10938</v>
      </c>
      <c r="D12" s="11">
        <v>1042</v>
      </c>
      <c r="E12" s="11">
        <v>681</v>
      </c>
      <c r="F12" s="11">
        <v>335</v>
      </c>
      <c r="G12" s="11">
        <v>26</v>
      </c>
      <c r="H12" s="11">
        <v>9896</v>
      </c>
      <c r="I12" s="11">
        <v>2427</v>
      </c>
      <c r="J12" s="11">
        <v>7293</v>
      </c>
      <c r="K12" s="11">
        <v>176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11737</v>
      </c>
      <c r="D13" s="11">
        <v>1134</v>
      </c>
      <c r="E13" s="11">
        <v>759</v>
      </c>
      <c r="F13" s="11">
        <v>354</v>
      </c>
      <c r="G13" s="11">
        <v>21</v>
      </c>
      <c r="H13" s="11">
        <v>10603</v>
      </c>
      <c r="I13" s="11">
        <v>2551</v>
      </c>
      <c r="J13" s="11">
        <v>7884</v>
      </c>
      <c r="K13" s="11">
        <v>168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9478</v>
      </c>
      <c r="D14" s="11">
        <v>901</v>
      </c>
      <c r="E14" s="11">
        <v>591</v>
      </c>
      <c r="F14" s="11">
        <v>287</v>
      </c>
      <c r="G14" s="11">
        <v>23</v>
      </c>
      <c r="H14" s="11">
        <v>8577</v>
      </c>
      <c r="I14" s="11">
        <v>2130</v>
      </c>
      <c r="J14" s="11">
        <v>6253</v>
      </c>
      <c r="K14" s="11">
        <v>194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8079</v>
      </c>
      <c r="D15" s="11">
        <v>790</v>
      </c>
      <c r="E15" s="11">
        <v>569</v>
      </c>
      <c r="F15" s="11">
        <v>202</v>
      </c>
      <c r="G15" s="11">
        <v>19</v>
      </c>
      <c r="H15" s="11">
        <v>7289</v>
      </c>
      <c r="I15" s="11">
        <v>1874</v>
      </c>
      <c r="J15" s="11">
        <v>5255</v>
      </c>
      <c r="K15" s="11">
        <v>160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7101</v>
      </c>
      <c r="D16" s="11">
        <v>710</v>
      </c>
      <c r="E16" s="11">
        <v>519</v>
      </c>
      <c r="F16" s="11">
        <v>169</v>
      </c>
      <c r="G16" s="11">
        <v>22</v>
      </c>
      <c r="H16" s="11">
        <v>6391</v>
      </c>
      <c r="I16" s="11">
        <v>1713</v>
      </c>
      <c r="J16" s="11">
        <v>4568</v>
      </c>
      <c r="K16" s="11">
        <v>110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5849</v>
      </c>
      <c r="D17" s="11">
        <v>523</v>
      </c>
      <c r="E17" s="11">
        <v>358</v>
      </c>
      <c r="F17" s="11">
        <v>146</v>
      </c>
      <c r="G17" s="11">
        <v>19</v>
      </c>
      <c r="H17" s="11">
        <v>5326</v>
      </c>
      <c r="I17" s="11">
        <v>1433</v>
      </c>
      <c r="J17" s="11">
        <v>3748</v>
      </c>
      <c r="K17" s="11">
        <v>145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4298</v>
      </c>
      <c r="D18" s="11">
        <v>354</v>
      </c>
      <c r="E18" s="11">
        <v>220</v>
      </c>
      <c r="F18" s="11">
        <v>120</v>
      </c>
      <c r="G18" s="11">
        <v>14</v>
      </c>
      <c r="H18" s="11">
        <v>3944</v>
      </c>
      <c r="I18" s="11">
        <v>806</v>
      </c>
      <c r="J18" s="11">
        <v>2978</v>
      </c>
      <c r="K18" s="11">
        <v>160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2417</v>
      </c>
      <c r="D19" s="11">
        <v>213</v>
      </c>
      <c r="E19" s="11">
        <v>114</v>
      </c>
      <c r="F19" s="11">
        <v>90</v>
      </c>
      <c r="G19" s="11">
        <v>9</v>
      </c>
      <c r="H19" s="11">
        <v>2204</v>
      </c>
      <c r="I19" s="11">
        <v>358</v>
      </c>
      <c r="J19" s="11">
        <v>1742</v>
      </c>
      <c r="K19" s="11">
        <v>104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1110</v>
      </c>
      <c r="D20" s="11">
        <v>101</v>
      </c>
      <c r="E20" s="11">
        <v>56</v>
      </c>
      <c r="F20" s="11">
        <v>39</v>
      </c>
      <c r="G20" s="11">
        <v>6</v>
      </c>
      <c r="H20" s="11">
        <v>1009</v>
      </c>
      <c r="I20" s="11">
        <v>155</v>
      </c>
      <c r="J20" s="11">
        <v>799</v>
      </c>
      <c r="K20" s="11">
        <v>55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706</v>
      </c>
      <c r="D21" s="11">
        <v>77</v>
      </c>
      <c r="E21" s="11">
        <v>36</v>
      </c>
      <c r="F21" s="11">
        <v>37</v>
      </c>
      <c r="G21" s="11">
        <v>4</v>
      </c>
      <c r="H21" s="11">
        <v>629</v>
      </c>
      <c r="I21" s="11">
        <v>129</v>
      </c>
      <c r="J21" s="11">
        <v>464</v>
      </c>
      <c r="K21" s="11">
        <v>36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39115</v>
      </c>
      <c r="D22" s="9">
        <v>3428</v>
      </c>
      <c r="E22" s="9">
        <v>2064</v>
      </c>
      <c r="F22" s="9">
        <v>1277</v>
      </c>
      <c r="G22" s="9">
        <v>87</v>
      </c>
      <c r="H22" s="9">
        <v>35687</v>
      </c>
      <c r="I22" s="9">
        <v>7662</v>
      </c>
      <c r="J22" s="9">
        <v>27237</v>
      </c>
      <c r="K22" s="9">
        <v>788</v>
      </c>
    </row>
    <row r="23" spans="1:16" ht="12" customHeight="1">
      <c r="A23" s="25" t="s">
        <v>26</v>
      </c>
      <c r="B23" s="10" t="s">
        <v>9</v>
      </c>
      <c r="C23" s="11">
        <v>86</v>
      </c>
      <c r="D23" s="11">
        <v>7</v>
      </c>
      <c r="E23" s="11">
        <v>5</v>
      </c>
      <c r="F23" s="11">
        <v>2</v>
      </c>
      <c r="G23" s="11" t="s">
        <v>37</v>
      </c>
      <c r="H23" s="11">
        <v>79</v>
      </c>
      <c r="I23" s="11">
        <v>9</v>
      </c>
      <c r="J23" s="11">
        <v>67</v>
      </c>
      <c r="K23" s="11">
        <v>3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1258</v>
      </c>
      <c r="D24" s="11">
        <v>67</v>
      </c>
      <c r="E24" s="11">
        <v>22</v>
      </c>
      <c r="F24" s="11">
        <v>40</v>
      </c>
      <c r="G24" s="11">
        <v>5</v>
      </c>
      <c r="H24" s="11">
        <v>1191</v>
      </c>
      <c r="I24" s="11">
        <v>53</v>
      </c>
      <c r="J24" s="11">
        <v>1113</v>
      </c>
      <c r="K24" s="11">
        <v>25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3559</v>
      </c>
      <c r="D25" s="11">
        <v>265</v>
      </c>
      <c r="E25" s="11">
        <v>77</v>
      </c>
      <c r="F25" s="11">
        <v>177</v>
      </c>
      <c r="G25" s="11">
        <v>11</v>
      </c>
      <c r="H25" s="11">
        <v>3294</v>
      </c>
      <c r="I25" s="11">
        <v>156</v>
      </c>
      <c r="J25" s="11">
        <v>3073</v>
      </c>
      <c r="K25" s="11">
        <v>65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5010</v>
      </c>
      <c r="D26" s="11">
        <v>455</v>
      </c>
      <c r="E26" s="11">
        <v>239</v>
      </c>
      <c r="F26" s="11">
        <v>208</v>
      </c>
      <c r="G26" s="11">
        <v>8</v>
      </c>
      <c r="H26" s="11">
        <v>4555</v>
      </c>
      <c r="I26" s="11">
        <v>634</v>
      </c>
      <c r="J26" s="11">
        <v>3831</v>
      </c>
      <c r="K26" s="11">
        <v>90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5344</v>
      </c>
      <c r="D27" s="11">
        <v>468</v>
      </c>
      <c r="E27" s="11">
        <v>255</v>
      </c>
      <c r="F27" s="11">
        <v>203</v>
      </c>
      <c r="G27" s="11">
        <v>10</v>
      </c>
      <c r="H27" s="11">
        <v>4876</v>
      </c>
      <c r="I27" s="11">
        <v>1134</v>
      </c>
      <c r="J27" s="11">
        <v>3645</v>
      </c>
      <c r="K27" s="11">
        <v>97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4445</v>
      </c>
      <c r="D28" s="11">
        <v>384</v>
      </c>
      <c r="E28" s="11">
        <v>272</v>
      </c>
      <c r="F28" s="11">
        <v>106</v>
      </c>
      <c r="G28" s="11">
        <v>6</v>
      </c>
      <c r="H28" s="11">
        <v>4061</v>
      </c>
      <c r="I28" s="11">
        <v>1086</v>
      </c>
      <c r="J28" s="11">
        <v>2911</v>
      </c>
      <c r="K28" s="11">
        <v>64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4744</v>
      </c>
      <c r="D29" s="11">
        <v>447</v>
      </c>
      <c r="E29" s="11">
        <v>315</v>
      </c>
      <c r="F29" s="11">
        <v>124</v>
      </c>
      <c r="G29" s="11">
        <v>8</v>
      </c>
      <c r="H29" s="11">
        <v>4297</v>
      </c>
      <c r="I29" s="11">
        <v>1114</v>
      </c>
      <c r="J29" s="11">
        <v>3103</v>
      </c>
      <c r="K29" s="11">
        <v>80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3800</v>
      </c>
      <c r="D30" s="11">
        <v>352</v>
      </c>
      <c r="E30" s="11">
        <v>235</v>
      </c>
      <c r="F30" s="11">
        <v>109</v>
      </c>
      <c r="G30" s="11">
        <v>8</v>
      </c>
      <c r="H30" s="11">
        <v>3448</v>
      </c>
      <c r="I30" s="11">
        <v>947</v>
      </c>
      <c r="J30" s="11">
        <v>2422</v>
      </c>
      <c r="K30" s="11">
        <v>79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3072</v>
      </c>
      <c r="D31" s="11">
        <v>296</v>
      </c>
      <c r="E31" s="11">
        <v>219</v>
      </c>
      <c r="F31" s="11">
        <v>71</v>
      </c>
      <c r="G31" s="11">
        <v>6</v>
      </c>
      <c r="H31" s="11">
        <v>2776</v>
      </c>
      <c r="I31" s="11">
        <v>794</v>
      </c>
      <c r="J31" s="11">
        <v>1930</v>
      </c>
      <c r="K31" s="11">
        <v>52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2619</v>
      </c>
      <c r="D32" s="11">
        <v>244</v>
      </c>
      <c r="E32" s="11">
        <v>178</v>
      </c>
      <c r="F32" s="11">
        <v>62</v>
      </c>
      <c r="G32" s="11">
        <v>4</v>
      </c>
      <c r="H32" s="11">
        <v>2375</v>
      </c>
      <c r="I32" s="11">
        <v>744</v>
      </c>
      <c r="J32" s="11">
        <v>1589</v>
      </c>
      <c r="K32" s="11">
        <v>42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2044</v>
      </c>
      <c r="D33" s="11">
        <v>182</v>
      </c>
      <c r="E33" s="11">
        <v>117</v>
      </c>
      <c r="F33" s="11">
        <v>58</v>
      </c>
      <c r="G33" s="11">
        <v>7</v>
      </c>
      <c r="H33" s="11">
        <v>1862</v>
      </c>
      <c r="I33" s="11">
        <v>497</v>
      </c>
      <c r="J33" s="11">
        <v>1297</v>
      </c>
      <c r="K33" s="11">
        <v>68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1526</v>
      </c>
      <c r="D34" s="11">
        <v>117</v>
      </c>
      <c r="E34" s="11">
        <v>70</v>
      </c>
      <c r="F34" s="11">
        <v>43</v>
      </c>
      <c r="G34" s="11">
        <v>4</v>
      </c>
      <c r="H34" s="11">
        <v>1409</v>
      </c>
      <c r="I34" s="11">
        <v>247</v>
      </c>
      <c r="J34" s="11">
        <v>1103</v>
      </c>
      <c r="K34" s="11">
        <v>59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844</v>
      </c>
      <c r="D35" s="11">
        <v>72</v>
      </c>
      <c r="E35" s="11">
        <v>31</v>
      </c>
      <c r="F35" s="11">
        <v>37</v>
      </c>
      <c r="G35" s="11">
        <v>4</v>
      </c>
      <c r="H35" s="11">
        <v>772</v>
      </c>
      <c r="I35" s="11">
        <v>127</v>
      </c>
      <c r="J35" s="11">
        <v>611</v>
      </c>
      <c r="K35" s="11">
        <v>34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452</v>
      </c>
      <c r="D36" s="11">
        <v>39</v>
      </c>
      <c r="E36" s="11">
        <v>16</v>
      </c>
      <c r="F36" s="11">
        <v>20</v>
      </c>
      <c r="G36" s="11">
        <v>3</v>
      </c>
      <c r="H36" s="11">
        <v>413</v>
      </c>
      <c r="I36" s="11">
        <v>57</v>
      </c>
      <c r="J36" s="11">
        <v>343</v>
      </c>
      <c r="K36" s="11">
        <v>13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312</v>
      </c>
      <c r="D37" s="11">
        <v>33</v>
      </c>
      <c r="E37" s="11">
        <v>13</v>
      </c>
      <c r="F37" s="11">
        <v>17</v>
      </c>
      <c r="G37" s="11">
        <v>3</v>
      </c>
      <c r="H37" s="11">
        <v>279</v>
      </c>
      <c r="I37" s="11">
        <v>63</v>
      </c>
      <c r="J37" s="11">
        <v>199</v>
      </c>
      <c r="K37" s="11">
        <v>17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58585</v>
      </c>
      <c r="D38" s="9">
        <v>5656</v>
      </c>
      <c r="E38" s="9">
        <v>3256</v>
      </c>
      <c r="F38" s="9">
        <v>2241</v>
      </c>
      <c r="G38" s="9">
        <v>159</v>
      </c>
      <c r="H38" s="9">
        <v>52929</v>
      </c>
      <c r="I38" s="9">
        <v>10291</v>
      </c>
      <c r="J38" s="9">
        <v>41435</v>
      </c>
      <c r="K38" s="9">
        <v>1203</v>
      </c>
    </row>
    <row r="39" spans="1:16" ht="12" customHeight="1">
      <c r="A39" s="25" t="s">
        <v>26</v>
      </c>
      <c r="B39" s="10" t="s">
        <v>9</v>
      </c>
      <c r="C39" s="11">
        <v>92</v>
      </c>
      <c r="D39" s="11">
        <v>2</v>
      </c>
      <c r="E39" s="11" t="s">
        <v>37</v>
      </c>
      <c r="F39" s="11">
        <v>1</v>
      </c>
      <c r="G39" s="11">
        <v>1</v>
      </c>
      <c r="H39" s="11">
        <v>90</v>
      </c>
      <c r="I39" s="11">
        <v>10</v>
      </c>
      <c r="J39" s="11">
        <v>74</v>
      </c>
      <c r="K39" s="11">
        <v>6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1968</v>
      </c>
      <c r="D40" s="11">
        <v>132</v>
      </c>
      <c r="E40" s="11">
        <v>20</v>
      </c>
      <c r="F40" s="11">
        <v>109</v>
      </c>
      <c r="G40" s="11">
        <v>3</v>
      </c>
      <c r="H40" s="11">
        <v>1836</v>
      </c>
      <c r="I40" s="11">
        <v>62</v>
      </c>
      <c r="J40" s="11">
        <v>1748</v>
      </c>
      <c r="K40" s="11">
        <v>26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5121</v>
      </c>
      <c r="D41" s="11">
        <v>430</v>
      </c>
      <c r="E41" s="11">
        <v>117</v>
      </c>
      <c r="F41" s="11">
        <v>301</v>
      </c>
      <c r="G41" s="11">
        <v>12</v>
      </c>
      <c r="H41" s="11">
        <v>4691</v>
      </c>
      <c r="I41" s="11">
        <v>296</v>
      </c>
      <c r="J41" s="11">
        <v>4313</v>
      </c>
      <c r="K41" s="11">
        <v>82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6533</v>
      </c>
      <c r="D42" s="11">
        <v>674</v>
      </c>
      <c r="E42" s="11">
        <v>272</v>
      </c>
      <c r="F42" s="11">
        <v>382</v>
      </c>
      <c r="G42" s="11">
        <v>20</v>
      </c>
      <c r="H42" s="11">
        <v>5859</v>
      </c>
      <c r="I42" s="11">
        <v>752</v>
      </c>
      <c r="J42" s="11">
        <v>4958</v>
      </c>
      <c r="K42" s="11">
        <v>149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7016</v>
      </c>
      <c r="D43" s="11">
        <v>739</v>
      </c>
      <c r="E43" s="11">
        <v>410</v>
      </c>
      <c r="F43" s="11">
        <v>316</v>
      </c>
      <c r="G43" s="11">
        <v>13</v>
      </c>
      <c r="H43" s="11">
        <v>6277</v>
      </c>
      <c r="I43" s="11">
        <v>1271</v>
      </c>
      <c r="J43" s="11">
        <v>4866</v>
      </c>
      <c r="K43" s="11">
        <v>140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6493</v>
      </c>
      <c r="D44" s="11">
        <v>658</v>
      </c>
      <c r="E44" s="11">
        <v>409</v>
      </c>
      <c r="F44" s="11">
        <v>229</v>
      </c>
      <c r="G44" s="11">
        <v>20</v>
      </c>
      <c r="H44" s="11">
        <v>5835</v>
      </c>
      <c r="I44" s="11">
        <v>1341</v>
      </c>
      <c r="J44" s="11">
        <v>4382</v>
      </c>
      <c r="K44" s="11">
        <v>112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6993</v>
      </c>
      <c r="D45" s="11">
        <v>687</v>
      </c>
      <c r="E45" s="11">
        <v>444</v>
      </c>
      <c r="F45" s="11">
        <v>230</v>
      </c>
      <c r="G45" s="11">
        <v>13</v>
      </c>
      <c r="H45" s="11">
        <v>6306</v>
      </c>
      <c r="I45" s="11">
        <v>1437</v>
      </c>
      <c r="J45" s="11">
        <v>4781</v>
      </c>
      <c r="K45" s="11">
        <v>88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5678</v>
      </c>
      <c r="D46" s="11">
        <v>549</v>
      </c>
      <c r="E46" s="11">
        <v>356</v>
      </c>
      <c r="F46" s="11">
        <v>178</v>
      </c>
      <c r="G46" s="11">
        <v>15</v>
      </c>
      <c r="H46" s="11">
        <v>5129</v>
      </c>
      <c r="I46" s="11">
        <v>1183</v>
      </c>
      <c r="J46" s="11">
        <v>3831</v>
      </c>
      <c r="K46" s="11">
        <v>115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5007</v>
      </c>
      <c r="D47" s="11">
        <v>494</v>
      </c>
      <c r="E47" s="11">
        <v>350</v>
      </c>
      <c r="F47" s="11">
        <v>131</v>
      </c>
      <c r="G47" s="11">
        <v>13</v>
      </c>
      <c r="H47" s="11">
        <v>4513</v>
      </c>
      <c r="I47" s="11">
        <v>1080</v>
      </c>
      <c r="J47" s="11">
        <v>3325</v>
      </c>
      <c r="K47" s="11">
        <v>108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4482</v>
      </c>
      <c r="D48" s="11">
        <v>466</v>
      </c>
      <c r="E48" s="11">
        <v>341</v>
      </c>
      <c r="F48" s="11">
        <v>107</v>
      </c>
      <c r="G48" s="11">
        <v>18</v>
      </c>
      <c r="H48" s="11">
        <v>4016</v>
      </c>
      <c r="I48" s="11">
        <v>969</v>
      </c>
      <c r="J48" s="11">
        <v>2979</v>
      </c>
      <c r="K48" s="11">
        <v>68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3805</v>
      </c>
      <c r="D49" s="11">
        <v>341</v>
      </c>
      <c r="E49" s="11">
        <v>241</v>
      </c>
      <c r="F49" s="11">
        <v>88</v>
      </c>
      <c r="G49" s="11">
        <v>12</v>
      </c>
      <c r="H49" s="11">
        <v>3464</v>
      </c>
      <c r="I49" s="11">
        <v>936</v>
      </c>
      <c r="J49" s="11">
        <v>2451</v>
      </c>
      <c r="K49" s="11">
        <v>77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2772</v>
      </c>
      <c r="D50" s="11">
        <v>237</v>
      </c>
      <c r="E50" s="11">
        <v>150</v>
      </c>
      <c r="F50" s="11">
        <v>77</v>
      </c>
      <c r="G50" s="11">
        <v>10</v>
      </c>
      <c r="H50" s="11">
        <v>2535</v>
      </c>
      <c r="I50" s="11">
        <v>559</v>
      </c>
      <c r="J50" s="11">
        <v>1875</v>
      </c>
      <c r="K50" s="11">
        <v>101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1573</v>
      </c>
      <c r="D51" s="11">
        <v>141</v>
      </c>
      <c r="E51" s="11">
        <v>83</v>
      </c>
      <c r="F51" s="11">
        <v>53</v>
      </c>
      <c r="G51" s="11">
        <v>5</v>
      </c>
      <c r="H51" s="11">
        <v>1432</v>
      </c>
      <c r="I51" s="11">
        <v>231</v>
      </c>
      <c r="J51" s="11">
        <v>1131</v>
      </c>
      <c r="K51" s="11">
        <v>70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658</v>
      </c>
      <c r="D52" s="11">
        <v>62</v>
      </c>
      <c r="E52" s="11">
        <v>40</v>
      </c>
      <c r="F52" s="11">
        <v>19</v>
      </c>
      <c r="G52" s="11">
        <v>3</v>
      </c>
      <c r="H52" s="11">
        <v>596</v>
      </c>
      <c r="I52" s="11">
        <v>98</v>
      </c>
      <c r="J52" s="11">
        <v>456</v>
      </c>
      <c r="K52" s="11">
        <v>42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394</v>
      </c>
      <c r="D53" s="14">
        <v>44</v>
      </c>
      <c r="E53" s="14">
        <v>23</v>
      </c>
      <c r="F53" s="14">
        <v>20</v>
      </c>
      <c r="G53" s="14">
        <v>1</v>
      </c>
      <c r="H53" s="14">
        <v>350</v>
      </c>
      <c r="I53" s="14">
        <v>66</v>
      </c>
      <c r="J53" s="14">
        <v>265</v>
      </c>
      <c r="K53" s="14">
        <v>19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12762</v>
      </c>
      <c r="D6" s="9">
        <v>1150</v>
      </c>
      <c r="E6" s="9">
        <v>579</v>
      </c>
      <c r="F6" s="9">
        <v>531</v>
      </c>
      <c r="G6" s="9">
        <v>40</v>
      </c>
      <c r="H6" s="9">
        <v>11612</v>
      </c>
      <c r="I6" s="9">
        <v>1745</v>
      </c>
      <c r="J6" s="9">
        <v>9616</v>
      </c>
      <c r="K6" s="9">
        <v>251</v>
      </c>
    </row>
    <row r="7" spans="1:31" ht="12" customHeight="1">
      <c r="A7" s="25" t="s">
        <v>26</v>
      </c>
      <c r="B7" s="10" t="s">
        <v>9</v>
      </c>
      <c r="C7" s="11">
        <v>27</v>
      </c>
      <c r="D7" s="11" t="s">
        <v>37</v>
      </c>
      <c r="E7" s="11" t="s">
        <v>37</v>
      </c>
      <c r="F7" s="11" t="s">
        <v>37</v>
      </c>
      <c r="G7" s="11" t="s">
        <v>37</v>
      </c>
      <c r="H7" s="11">
        <v>27</v>
      </c>
      <c r="I7" s="11">
        <v>1</v>
      </c>
      <c r="J7" s="11">
        <v>25</v>
      </c>
      <c r="K7" s="11">
        <v>1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528</v>
      </c>
      <c r="D8" s="11">
        <v>25</v>
      </c>
      <c r="E8" s="11">
        <v>3</v>
      </c>
      <c r="F8" s="11">
        <v>21</v>
      </c>
      <c r="G8" s="11">
        <v>1</v>
      </c>
      <c r="H8" s="11">
        <v>503</v>
      </c>
      <c r="I8" s="11">
        <v>10</v>
      </c>
      <c r="J8" s="11">
        <v>484</v>
      </c>
      <c r="K8" s="11">
        <v>9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1219</v>
      </c>
      <c r="D9" s="11">
        <v>92</v>
      </c>
      <c r="E9" s="11">
        <v>17</v>
      </c>
      <c r="F9" s="11">
        <v>69</v>
      </c>
      <c r="G9" s="11">
        <v>6</v>
      </c>
      <c r="H9" s="11">
        <v>1127</v>
      </c>
      <c r="I9" s="11">
        <v>47</v>
      </c>
      <c r="J9" s="11">
        <v>1055</v>
      </c>
      <c r="K9" s="11">
        <v>25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1532</v>
      </c>
      <c r="D10" s="11">
        <v>127</v>
      </c>
      <c r="E10" s="11">
        <v>40</v>
      </c>
      <c r="F10" s="11">
        <v>82</v>
      </c>
      <c r="G10" s="11">
        <v>5</v>
      </c>
      <c r="H10" s="11">
        <v>1405</v>
      </c>
      <c r="I10" s="11">
        <v>126</v>
      </c>
      <c r="J10" s="11">
        <v>1255</v>
      </c>
      <c r="K10" s="11">
        <v>24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1583</v>
      </c>
      <c r="D11" s="11">
        <v>149</v>
      </c>
      <c r="E11" s="11">
        <v>80</v>
      </c>
      <c r="F11" s="11">
        <v>67</v>
      </c>
      <c r="G11" s="11">
        <v>2</v>
      </c>
      <c r="H11" s="11">
        <v>1434</v>
      </c>
      <c r="I11" s="11">
        <v>219</v>
      </c>
      <c r="J11" s="11">
        <v>1190</v>
      </c>
      <c r="K11" s="11">
        <v>25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1453</v>
      </c>
      <c r="D12" s="11">
        <v>131</v>
      </c>
      <c r="E12" s="11">
        <v>66</v>
      </c>
      <c r="F12" s="11">
        <v>64</v>
      </c>
      <c r="G12" s="11">
        <v>1</v>
      </c>
      <c r="H12" s="11">
        <v>1322</v>
      </c>
      <c r="I12" s="11">
        <v>229</v>
      </c>
      <c r="J12" s="11">
        <v>1070</v>
      </c>
      <c r="K12" s="11">
        <v>23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1554</v>
      </c>
      <c r="D13" s="11">
        <v>148</v>
      </c>
      <c r="E13" s="11">
        <v>96</v>
      </c>
      <c r="F13" s="11">
        <v>47</v>
      </c>
      <c r="G13" s="11">
        <v>5</v>
      </c>
      <c r="H13" s="11">
        <v>1406</v>
      </c>
      <c r="I13" s="11">
        <v>252</v>
      </c>
      <c r="J13" s="11">
        <v>1121</v>
      </c>
      <c r="K13" s="11">
        <v>33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1310</v>
      </c>
      <c r="D14" s="11">
        <v>145</v>
      </c>
      <c r="E14" s="11">
        <v>73</v>
      </c>
      <c r="F14" s="11">
        <v>67</v>
      </c>
      <c r="G14" s="11">
        <v>5</v>
      </c>
      <c r="H14" s="11">
        <v>1165</v>
      </c>
      <c r="I14" s="11">
        <v>245</v>
      </c>
      <c r="J14" s="11">
        <v>900</v>
      </c>
      <c r="K14" s="11">
        <v>20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1078</v>
      </c>
      <c r="D15" s="11">
        <v>104</v>
      </c>
      <c r="E15" s="11">
        <v>64</v>
      </c>
      <c r="F15" s="11">
        <v>36</v>
      </c>
      <c r="G15" s="11">
        <v>4</v>
      </c>
      <c r="H15" s="11">
        <v>974</v>
      </c>
      <c r="I15" s="11">
        <v>187</v>
      </c>
      <c r="J15" s="11">
        <v>764</v>
      </c>
      <c r="K15" s="11">
        <v>23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830</v>
      </c>
      <c r="D16" s="11">
        <v>83</v>
      </c>
      <c r="E16" s="11">
        <v>55</v>
      </c>
      <c r="F16" s="11">
        <v>23</v>
      </c>
      <c r="G16" s="11">
        <v>5</v>
      </c>
      <c r="H16" s="11">
        <v>747</v>
      </c>
      <c r="I16" s="11">
        <v>167</v>
      </c>
      <c r="J16" s="11">
        <v>564</v>
      </c>
      <c r="K16" s="11">
        <v>16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635</v>
      </c>
      <c r="D17" s="11">
        <v>69</v>
      </c>
      <c r="E17" s="11">
        <v>38</v>
      </c>
      <c r="F17" s="11">
        <v>28</v>
      </c>
      <c r="G17" s="11">
        <v>3</v>
      </c>
      <c r="H17" s="11">
        <v>566</v>
      </c>
      <c r="I17" s="11">
        <v>114</v>
      </c>
      <c r="J17" s="11">
        <v>440</v>
      </c>
      <c r="K17" s="11">
        <v>12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550</v>
      </c>
      <c r="D18" s="11">
        <v>46</v>
      </c>
      <c r="E18" s="11">
        <v>32</v>
      </c>
      <c r="F18" s="11">
        <v>13</v>
      </c>
      <c r="G18" s="11">
        <v>1</v>
      </c>
      <c r="H18" s="11">
        <v>504</v>
      </c>
      <c r="I18" s="11">
        <v>83</v>
      </c>
      <c r="J18" s="11">
        <v>404</v>
      </c>
      <c r="K18" s="11">
        <v>17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274</v>
      </c>
      <c r="D19" s="11">
        <v>18</v>
      </c>
      <c r="E19" s="11">
        <v>9</v>
      </c>
      <c r="F19" s="11">
        <v>8</v>
      </c>
      <c r="G19" s="11">
        <v>1</v>
      </c>
      <c r="H19" s="11">
        <v>256</v>
      </c>
      <c r="I19" s="11">
        <v>37</v>
      </c>
      <c r="J19" s="11">
        <v>205</v>
      </c>
      <c r="K19" s="11">
        <v>14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125</v>
      </c>
      <c r="D20" s="11">
        <v>7</v>
      </c>
      <c r="E20" s="11">
        <v>3</v>
      </c>
      <c r="F20" s="11">
        <v>3</v>
      </c>
      <c r="G20" s="11">
        <v>1</v>
      </c>
      <c r="H20" s="11">
        <v>118</v>
      </c>
      <c r="I20" s="11">
        <v>20</v>
      </c>
      <c r="J20" s="11">
        <v>93</v>
      </c>
      <c r="K20" s="11">
        <v>5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64</v>
      </c>
      <c r="D21" s="11">
        <v>6</v>
      </c>
      <c r="E21" s="11">
        <v>3</v>
      </c>
      <c r="F21" s="11">
        <v>3</v>
      </c>
      <c r="G21" s="11" t="s">
        <v>37</v>
      </c>
      <c r="H21" s="11">
        <v>58</v>
      </c>
      <c r="I21" s="11">
        <v>8</v>
      </c>
      <c r="J21" s="11">
        <v>46</v>
      </c>
      <c r="K21" s="11">
        <v>4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4943</v>
      </c>
      <c r="D22" s="9">
        <v>391</v>
      </c>
      <c r="E22" s="9">
        <v>206</v>
      </c>
      <c r="F22" s="9">
        <v>174</v>
      </c>
      <c r="G22" s="9">
        <v>11</v>
      </c>
      <c r="H22" s="9">
        <v>4552</v>
      </c>
      <c r="I22" s="9">
        <v>713</v>
      </c>
      <c r="J22" s="9">
        <v>3750</v>
      </c>
      <c r="K22" s="9">
        <v>89</v>
      </c>
    </row>
    <row r="23" spans="1:16" ht="12" customHeight="1">
      <c r="A23" s="25" t="s">
        <v>26</v>
      </c>
      <c r="B23" s="10" t="s">
        <v>9</v>
      </c>
      <c r="C23" s="11">
        <v>16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16</v>
      </c>
      <c r="I23" s="11">
        <v>1</v>
      </c>
      <c r="J23" s="11">
        <v>14</v>
      </c>
      <c r="K23" s="11">
        <v>1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198</v>
      </c>
      <c r="D24" s="11">
        <v>11</v>
      </c>
      <c r="E24" s="11">
        <v>1</v>
      </c>
      <c r="F24" s="11">
        <v>10</v>
      </c>
      <c r="G24" s="11" t="s">
        <v>37</v>
      </c>
      <c r="H24" s="11">
        <v>187</v>
      </c>
      <c r="I24" s="11">
        <v>6</v>
      </c>
      <c r="J24" s="11">
        <v>177</v>
      </c>
      <c r="K24" s="11">
        <v>4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495</v>
      </c>
      <c r="D25" s="11">
        <v>29</v>
      </c>
      <c r="E25" s="11">
        <v>4</v>
      </c>
      <c r="F25" s="11">
        <v>23</v>
      </c>
      <c r="G25" s="11">
        <v>2</v>
      </c>
      <c r="H25" s="11">
        <v>466</v>
      </c>
      <c r="I25" s="11">
        <v>21</v>
      </c>
      <c r="J25" s="11">
        <v>433</v>
      </c>
      <c r="K25" s="11">
        <v>12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707</v>
      </c>
      <c r="D26" s="11">
        <v>43</v>
      </c>
      <c r="E26" s="11">
        <v>17</v>
      </c>
      <c r="F26" s="11">
        <v>26</v>
      </c>
      <c r="G26" s="11" t="s">
        <v>37</v>
      </c>
      <c r="H26" s="11">
        <v>664</v>
      </c>
      <c r="I26" s="11">
        <v>69</v>
      </c>
      <c r="J26" s="11">
        <v>588</v>
      </c>
      <c r="K26" s="11">
        <v>7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673</v>
      </c>
      <c r="D27" s="11">
        <v>44</v>
      </c>
      <c r="E27" s="11">
        <v>21</v>
      </c>
      <c r="F27" s="11">
        <v>22</v>
      </c>
      <c r="G27" s="11">
        <v>1</v>
      </c>
      <c r="H27" s="11">
        <v>629</v>
      </c>
      <c r="I27" s="11">
        <v>115</v>
      </c>
      <c r="J27" s="11">
        <v>501</v>
      </c>
      <c r="K27" s="11">
        <v>13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592</v>
      </c>
      <c r="D28" s="11">
        <v>45</v>
      </c>
      <c r="E28" s="11">
        <v>23</v>
      </c>
      <c r="F28" s="11">
        <v>22</v>
      </c>
      <c r="G28" s="11" t="s">
        <v>37</v>
      </c>
      <c r="H28" s="11">
        <v>547</v>
      </c>
      <c r="I28" s="11">
        <v>95</v>
      </c>
      <c r="J28" s="11">
        <v>447</v>
      </c>
      <c r="K28" s="11">
        <v>5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604</v>
      </c>
      <c r="D29" s="11">
        <v>52</v>
      </c>
      <c r="E29" s="11">
        <v>33</v>
      </c>
      <c r="F29" s="11">
        <v>16</v>
      </c>
      <c r="G29" s="11">
        <v>3</v>
      </c>
      <c r="H29" s="11">
        <v>552</v>
      </c>
      <c r="I29" s="11">
        <v>92</v>
      </c>
      <c r="J29" s="11">
        <v>448</v>
      </c>
      <c r="K29" s="11">
        <v>12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483</v>
      </c>
      <c r="D30" s="11">
        <v>55</v>
      </c>
      <c r="E30" s="11">
        <v>30</v>
      </c>
      <c r="F30" s="11">
        <v>23</v>
      </c>
      <c r="G30" s="11">
        <v>2</v>
      </c>
      <c r="H30" s="11">
        <v>428</v>
      </c>
      <c r="I30" s="11">
        <v>98</v>
      </c>
      <c r="J30" s="11">
        <v>323</v>
      </c>
      <c r="K30" s="11">
        <v>7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399</v>
      </c>
      <c r="D31" s="11">
        <v>43</v>
      </c>
      <c r="E31" s="11">
        <v>31</v>
      </c>
      <c r="F31" s="11">
        <v>11</v>
      </c>
      <c r="G31" s="11">
        <v>1</v>
      </c>
      <c r="H31" s="11">
        <v>356</v>
      </c>
      <c r="I31" s="11">
        <v>74</v>
      </c>
      <c r="J31" s="11">
        <v>274</v>
      </c>
      <c r="K31" s="11">
        <v>8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281</v>
      </c>
      <c r="D32" s="11">
        <v>27</v>
      </c>
      <c r="E32" s="11">
        <v>22</v>
      </c>
      <c r="F32" s="11">
        <v>5</v>
      </c>
      <c r="G32" s="11" t="s">
        <v>37</v>
      </c>
      <c r="H32" s="11">
        <v>254</v>
      </c>
      <c r="I32" s="11">
        <v>72</v>
      </c>
      <c r="J32" s="11">
        <v>179</v>
      </c>
      <c r="K32" s="11">
        <v>3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180</v>
      </c>
      <c r="D33" s="11">
        <v>15</v>
      </c>
      <c r="E33" s="11">
        <v>9</v>
      </c>
      <c r="F33" s="11">
        <v>6</v>
      </c>
      <c r="G33" s="11" t="s">
        <v>37</v>
      </c>
      <c r="H33" s="11">
        <v>165</v>
      </c>
      <c r="I33" s="11">
        <v>29</v>
      </c>
      <c r="J33" s="11">
        <v>131</v>
      </c>
      <c r="K33" s="11">
        <v>5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155</v>
      </c>
      <c r="D34" s="11">
        <v>14</v>
      </c>
      <c r="E34" s="11">
        <v>9</v>
      </c>
      <c r="F34" s="11">
        <v>4</v>
      </c>
      <c r="G34" s="11">
        <v>1</v>
      </c>
      <c r="H34" s="11">
        <v>141</v>
      </c>
      <c r="I34" s="11">
        <v>16</v>
      </c>
      <c r="J34" s="11">
        <v>121</v>
      </c>
      <c r="K34" s="11">
        <v>4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91</v>
      </c>
      <c r="D35" s="11">
        <v>6</v>
      </c>
      <c r="E35" s="11">
        <v>3</v>
      </c>
      <c r="F35" s="11">
        <v>3</v>
      </c>
      <c r="G35" s="11" t="s">
        <v>37</v>
      </c>
      <c r="H35" s="11">
        <v>85</v>
      </c>
      <c r="I35" s="11">
        <v>13</v>
      </c>
      <c r="J35" s="11">
        <v>67</v>
      </c>
      <c r="K35" s="11">
        <v>5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48</v>
      </c>
      <c r="D36" s="11">
        <v>4</v>
      </c>
      <c r="E36" s="11">
        <v>1</v>
      </c>
      <c r="F36" s="11">
        <v>2</v>
      </c>
      <c r="G36" s="11">
        <v>1</v>
      </c>
      <c r="H36" s="11">
        <v>44</v>
      </c>
      <c r="I36" s="11">
        <v>9</v>
      </c>
      <c r="J36" s="11">
        <v>32</v>
      </c>
      <c r="K36" s="11">
        <v>3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21</v>
      </c>
      <c r="D37" s="11">
        <v>3</v>
      </c>
      <c r="E37" s="11">
        <v>2</v>
      </c>
      <c r="F37" s="11">
        <v>1</v>
      </c>
      <c r="G37" s="11" t="s">
        <v>37</v>
      </c>
      <c r="H37" s="11">
        <v>18</v>
      </c>
      <c r="I37" s="11">
        <v>3</v>
      </c>
      <c r="J37" s="11">
        <v>15</v>
      </c>
      <c r="K37" s="11" t="s">
        <v>37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7819</v>
      </c>
      <c r="D38" s="9">
        <v>759</v>
      </c>
      <c r="E38" s="9">
        <v>373</v>
      </c>
      <c r="F38" s="9">
        <v>357</v>
      </c>
      <c r="G38" s="9">
        <v>29</v>
      </c>
      <c r="H38" s="9">
        <v>7060</v>
      </c>
      <c r="I38" s="9">
        <v>1032</v>
      </c>
      <c r="J38" s="9">
        <v>5866</v>
      </c>
      <c r="K38" s="9">
        <v>162</v>
      </c>
    </row>
    <row r="39" spans="1:16" ht="12" customHeight="1">
      <c r="A39" s="25" t="s">
        <v>26</v>
      </c>
      <c r="B39" s="10" t="s">
        <v>9</v>
      </c>
      <c r="C39" s="11">
        <v>11</v>
      </c>
      <c r="D39" s="11" t="s">
        <v>37</v>
      </c>
      <c r="E39" s="11" t="s">
        <v>37</v>
      </c>
      <c r="F39" s="11" t="s">
        <v>37</v>
      </c>
      <c r="G39" s="11" t="s">
        <v>37</v>
      </c>
      <c r="H39" s="11">
        <v>11</v>
      </c>
      <c r="I39" s="11" t="s">
        <v>37</v>
      </c>
      <c r="J39" s="11">
        <v>11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330</v>
      </c>
      <c r="D40" s="11">
        <v>14</v>
      </c>
      <c r="E40" s="11">
        <v>2</v>
      </c>
      <c r="F40" s="11">
        <v>11</v>
      </c>
      <c r="G40" s="11">
        <v>1</v>
      </c>
      <c r="H40" s="11">
        <v>316</v>
      </c>
      <c r="I40" s="11">
        <v>4</v>
      </c>
      <c r="J40" s="11">
        <v>307</v>
      </c>
      <c r="K40" s="11">
        <v>5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724</v>
      </c>
      <c r="D41" s="11">
        <v>63</v>
      </c>
      <c r="E41" s="11">
        <v>13</v>
      </c>
      <c r="F41" s="11">
        <v>46</v>
      </c>
      <c r="G41" s="11">
        <v>4</v>
      </c>
      <c r="H41" s="11">
        <v>661</v>
      </c>
      <c r="I41" s="11">
        <v>26</v>
      </c>
      <c r="J41" s="11">
        <v>622</v>
      </c>
      <c r="K41" s="11">
        <v>13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825</v>
      </c>
      <c r="D42" s="11">
        <v>84</v>
      </c>
      <c r="E42" s="11">
        <v>23</v>
      </c>
      <c r="F42" s="11">
        <v>56</v>
      </c>
      <c r="G42" s="11">
        <v>5</v>
      </c>
      <c r="H42" s="11">
        <v>741</v>
      </c>
      <c r="I42" s="11">
        <v>57</v>
      </c>
      <c r="J42" s="11">
        <v>667</v>
      </c>
      <c r="K42" s="11">
        <v>17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910</v>
      </c>
      <c r="D43" s="11">
        <v>105</v>
      </c>
      <c r="E43" s="11">
        <v>59</v>
      </c>
      <c r="F43" s="11">
        <v>45</v>
      </c>
      <c r="G43" s="11">
        <v>1</v>
      </c>
      <c r="H43" s="11">
        <v>805</v>
      </c>
      <c r="I43" s="11">
        <v>104</v>
      </c>
      <c r="J43" s="11">
        <v>689</v>
      </c>
      <c r="K43" s="11">
        <v>12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861</v>
      </c>
      <c r="D44" s="11">
        <v>86</v>
      </c>
      <c r="E44" s="11">
        <v>43</v>
      </c>
      <c r="F44" s="11">
        <v>42</v>
      </c>
      <c r="G44" s="11">
        <v>1</v>
      </c>
      <c r="H44" s="11">
        <v>775</v>
      </c>
      <c r="I44" s="11">
        <v>134</v>
      </c>
      <c r="J44" s="11">
        <v>623</v>
      </c>
      <c r="K44" s="11">
        <v>18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950</v>
      </c>
      <c r="D45" s="11">
        <v>96</v>
      </c>
      <c r="E45" s="11">
        <v>63</v>
      </c>
      <c r="F45" s="11">
        <v>31</v>
      </c>
      <c r="G45" s="11">
        <v>2</v>
      </c>
      <c r="H45" s="11">
        <v>854</v>
      </c>
      <c r="I45" s="11">
        <v>160</v>
      </c>
      <c r="J45" s="11">
        <v>673</v>
      </c>
      <c r="K45" s="11">
        <v>21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827</v>
      </c>
      <c r="D46" s="11">
        <v>90</v>
      </c>
      <c r="E46" s="11">
        <v>43</v>
      </c>
      <c r="F46" s="11">
        <v>44</v>
      </c>
      <c r="G46" s="11">
        <v>3</v>
      </c>
      <c r="H46" s="11">
        <v>737</v>
      </c>
      <c r="I46" s="11">
        <v>147</v>
      </c>
      <c r="J46" s="11">
        <v>577</v>
      </c>
      <c r="K46" s="11">
        <v>13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679</v>
      </c>
      <c r="D47" s="11">
        <v>61</v>
      </c>
      <c r="E47" s="11">
        <v>33</v>
      </c>
      <c r="F47" s="11">
        <v>25</v>
      </c>
      <c r="G47" s="11">
        <v>3</v>
      </c>
      <c r="H47" s="11">
        <v>618</v>
      </c>
      <c r="I47" s="11">
        <v>113</v>
      </c>
      <c r="J47" s="11">
        <v>490</v>
      </c>
      <c r="K47" s="11">
        <v>15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549</v>
      </c>
      <c r="D48" s="11">
        <v>56</v>
      </c>
      <c r="E48" s="11">
        <v>33</v>
      </c>
      <c r="F48" s="11">
        <v>18</v>
      </c>
      <c r="G48" s="11">
        <v>5</v>
      </c>
      <c r="H48" s="11">
        <v>493</v>
      </c>
      <c r="I48" s="11">
        <v>95</v>
      </c>
      <c r="J48" s="11">
        <v>385</v>
      </c>
      <c r="K48" s="11">
        <v>13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455</v>
      </c>
      <c r="D49" s="11">
        <v>54</v>
      </c>
      <c r="E49" s="11">
        <v>29</v>
      </c>
      <c r="F49" s="11">
        <v>22</v>
      </c>
      <c r="G49" s="11">
        <v>3</v>
      </c>
      <c r="H49" s="11">
        <v>401</v>
      </c>
      <c r="I49" s="11">
        <v>85</v>
      </c>
      <c r="J49" s="11">
        <v>309</v>
      </c>
      <c r="K49" s="11">
        <v>7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395</v>
      </c>
      <c r="D50" s="11">
        <v>32</v>
      </c>
      <c r="E50" s="11">
        <v>23</v>
      </c>
      <c r="F50" s="11">
        <v>9</v>
      </c>
      <c r="G50" s="11" t="s">
        <v>37</v>
      </c>
      <c r="H50" s="11">
        <v>363</v>
      </c>
      <c r="I50" s="11">
        <v>67</v>
      </c>
      <c r="J50" s="11">
        <v>283</v>
      </c>
      <c r="K50" s="11">
        <v>13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183</v>
      </c>
      <c r="D51" s="11">
        <v>12</v>
      </c>
      <c r="E51" s="11">
        <v>6</v>
      </c>
      <c r="F51" s="11">
        <v>5</v>
      </c>
      <c r="G51" s="11">
        <v>1</v>
      </c>
      <c r="H51" s="11">
        <v>171</v>
      </c>
      <c r="I51" s="11">
        <v>24</v>
      </c>
      <c r="J51" s="11">
        <v>138</v>
      </c>
      <c r="K51" s="11">
        <v>9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77</v>
      </c>
      <c r="D52" s="11">
        <v>3</v>
      </c>
      <c r="E52" s="11">
        <v>2</v>
      </c>
      <c r="F52" s="11">
        <v>1</v>
      </c>
      <c r="G52" s="11" t="s">
        <v>37</v>
      </c>
      <c r="H52" s="11">
        <v>74</v>
      </c>
      <c r="I52" s="11">
        <v>11</v>
      </c>
      <c r="J52" s="11">
        <v>61</v>
      </c>
      <c r="K52" s="11">
        <v>2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43</v>
      </c>
      <c r="D53" s="14">
        <v>3</v>
      </c>
      <c r="E53" s="14">
        <v>1</v>
      </c>
      <c r="F53" s="14">
        <v>2</v>
      </c>
      <c r="G53" s="14" t="s">
        <v>37</v>
      </c>
      <c r="H53" s="14">
        <v>40</v>
      </c>
      <c r="I53" s="14">
        <v>5</v>
      </c>
      <c r="J53" s="14">
        <v>31</v>
      </c>
      <c r="K53" s="14">
        <v>4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27561</v>
      </c>
      <c r="D6" s="9">
        <v>2505</v>
      </c>
      <c r="E6" s="9">
        <v>1197</v>
      </c>
      <c r="F6" s="9">
        <v>1241</v>
      </c>
      <c r="G6" s="9">
        <v>67</v>
      </c>
      <c r="H6" s="9">
        <v>25056</v>
      </c>
      <c r="I6" s="9">
        <v>2449</v>
      </c>
      <c r="J6" s="9">
        <v>22136</v>
      </c>
      <c r="K6" s="9">
        <v>471</v>
      </c>
    </row>
    <row r="7" spans="1:31" ht="12" customHeight="1">
      <c r="A7" s="25" t="s">
        <v>26</v>
      </c>
      <c r="B7" s="10" t="s">
        <v>9</v>
      </c>
      <c r="C7" s="11">
        <v>82</v>
      </c>
      <c r="D7" s="11">
        <v>6</v>
      </c>
      <c r="E7" s="11">
        <v>1</v>
      </c>
      <c r="F7" s="11">
        <v>5</v>
      </c>
      <c r="G7" s="11" t="s">
        <v>37</v>
      </c>
      <c r="H7" s="11">
        <v>76</v>
      </c>
      <c r="I7" s="11">
        <v>4</v>
      </c>
      <c r="J7" s="11">
        <v>71</v>
      </c>
      <c r="K7" s="11">
        <v>1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1376</v>
      </c>
      <c r="D8" s="11">
        <v>79</v>
      </c>
      <c r="E8" s="11">
        <v>17</v>
      </c>
      <c r="F8" s="11">
        <v>59</v>
      </c>
      <c r="G8" s="11">
        <v>3</v>
      </c>
      <c r="H8" s="11">
        <v>1297</v>
      </c>
      <c r="I8" s="11">
        <v>34</v>
      </c>
      <c r="J8" s="11">
        <v>1234</v>
      </c>
      <c r="K8" s="11">
        <v>29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2989</v>
      </c>
      <c r="D9" s="11">
        <v>266</v>
      </c>
      <c r="E9" s="11">
        <v>57</v>
      </c>
      <c r="F9" s="11">
        <v>203</v>
      </c>
      <c r="G9" s="11">
        <v>6</v>
      </c>
      <c r="H9" s="11">
        <v>2723</v>
      </c>
      <c r="I9" s="11">
        <v>106</v>
      </c>
      <c r="J9" s="11">
        <v>2567</v>
      </c>
      <c r="K9" s="11">
        <v>50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3440</v>
      </c>
      <c r="D10" s="11">
        <v>318</v>
      </c>
      <c r="E10" s="11">
        <v>115</v>
      </c>
      <c r="F10" s="11">
        <v>195</v>
      </c>
      <c r="G10" s="11">
        <v>8</v>
      </c>
      <c r="H10" s="11">
        <v>3122</v>
      </c>
      <c r="I10" s="11">
        <v>190</v>
      </c>
      <c r="J10" s="11">
        <v>2876</v>
      </c>
      <c r="K10" s="11">
        <v>56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3441</v>
      </c>
      <c r="D11" s="11">
        <v>334</v>
      </c>
      <c r="E11" s="11">
        <v>159</v>
      </c>
      <c r="F11" s="11">
        <v>168</v>
      </c>
      <c r="G11" s="11">
        <v>7</v>
      </c>
      <c r="H11" s="11">
        <v>3107</v>
      </c>
      <c r="I11" s="11">
        <v>273</v>
      </c>
      <c r="J11" s="11">
        <v>2774</v>
      </c>
      <c r="K11" s="11">
        <v>60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3375</v>
      </c>
      <c r="D12" s="11">
        <v>347</v>
      </c>
      <c r="E12" s="11">
        <v>208</v>
      </c>
      <c r="F12" s="11">
        <v>133</v>
      </c>
      <c r="G12" s="11">
        <v>6</v>
      </c>
      <c r="H12" s="11">
        <v>3028</v>
      </c>
      <c r="I12" s="11">
        <v>348</v>
      </c>
      <c r="J12" s="11">
        <v>2637</v>
      </c>
      <c r="K12" s="11">
        <v>43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3609</v>
      </c>
      <c r="D13" s="11">
        <v>365</v>
      </c>
      <c r="E13" s="11">
        <v>191</v>
      </c>
      <c r="F13" s="11">
        <v>165</v>
      </c>
      <c r="G13" s="11">
        <v>9</v>
      </c>
      <c r="H13" s="11">
        <v>3244</v>
      </c>
      <c r="I13" s="11">
        <v>412</v>
      </c>
      <c r="J13" s="11">
        <v>2777</v>
      </c>
      <c r="K13" s="11">
        <v>55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2619</v>
      </c>
      <c r="D14" s="11">
        <v>260</v>
      </c>
      <c r="E14" s="11">
        <v>139</v>
      </c>
      <c r="F14" s="11">
        <v>112</v>
      </c>
      <c r="G14" s="11">
        <v>9</v>
      </c>
      <c r="H14" s="11">
        <v>2359</v>
      </c>
      <c r="I14" s="11">
        <v>293</v>
      </c>
      <c r="J14" s="11">
        <v>2028</v>
      </c>
      <c r="K14" s="11">
        <v>38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2034</v>
      </c>
      <c r="D15" s="11">
        <v>198</v>
      </c>
      <c r="E15" s="11">
        <v>117</v>
      </c>
      <c r="F15" s="11">
        <v>72</v>
      </c>
      <c r="G15" s="11">
        <v>9</v>
      </c>
      <c r="H15" s="11">
        <v>1836</v>
      </c>
      <c r="I15" s="11">
        <v>211</v>
      </c>
      <c r="J15" s="11">
        <v>1592</v>
      </c>
      <c r="K15" s="11">
        <v>33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1728</v>
      </c>
      <c r="D16" s="11">
        <v>140</v>
      </c>
      <c r="E16" s="11">
        <v>85</v>
      </c>
      <c r="F16" s="11">
        <v>50</v>
      </c>
      <c r="G16" s="11">
        <v>5</v>
      </c>
      <c r="H16" s="11">
        <v>1588</v>
      </c>
      <c r="I16" s="11">
        <v>232</v>
      </c>
      <c r="J16" s="11">
        <v>1327</v>
      </c>
      <c r="K16" s="11">
        <v>29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1289</v>
      </c>
      <c r="D17" s="11">
        <v>106</v>
      </c>
      <c r="E17" s="11">
        <v>60</v>
      </c>
      <c r="F17" s="11">
        <v>44</v>
      </c>
      <c r="G17" s="11">
        <v>2</v>
      </c>
      <c r="H17" s="11">
        <v>1183</v>
      </c>
      <c r="I17" s="11">
        <v>195</v>
      </c>
      <c r="J17" s="11">
        <v>959</v>
      </c>
      <c r="K17" s="11">
        <v>29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852</v>
      </c>
      <c r="D18" s="11">
        <v>56</v>
      </c>
      <c r="E18" s="11">
        <v>36</v>
      </c>
      <c r="F18" s="11">
        <v>18</v>
      </c>
      <c r="G18" s="11">
        <v>2</v>
      </c>
      <c r="H18" s="11">
        <v>796</v>
      </c>
      <c r="I18" s="11">
        <v>83</v>
      </c>
      <c r="J18" s="11">
        <v>687</v>
      </c>
      <c r="K18" s="11">
        <v>26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418</v>
      </c>
      <c r="D19" s="11">
        <v>11</v>
      </c>
      <c r="E19" s="11">
        <v>4</v>
      </c>
      <c r="F19" s="11">
        <v>7</v>
      </c>
      <c r="G19" s="11" t="s">
        <v>37</v>
      </c>
      <c r="H19" s="11">
        <v>407</v>
      </c>
      <c r="I19" s="11">
        <v>30</v>
      </c>
      <c r="J19" s="11">
        <v>366</v>
      </c>
      <c r="K19" s="11">
        <v>11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182</v>
      </c>
      <c r="D20" s="11">
        <v>12</v>
      </c>
      <c r="E20" s="11">
        <v>6</v>
      </c>
      <c r="F20" s="11">
        <v>5</v>
      </c>
      <c r="G20" s="11">
        <v>1</v>
      </c>
      <c r="H20" s="11">
        <v>170</v>
      </c>
      <c r="I20" s="11">
        <v>18</v>
      </c>
      <c r="J20" s="11">
        <v>144</v>
      </c>
      <c r="K20" s="11">
        <v>8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127</v>
      </c>
      <c r="D21" s="11">
        <v>7</v>
      </c>
      <c r="E21" s="11">
        <v>2</v>
      </c>
      <c r="F21" s="11">
        <v>5</v>
      </c>
      <c r="G21" s="11" t="s">
        <v>37</v>
      </c>
      <c r="H21" s="11">
        <v>120</v>
      </c>
      <c r="I21" s="11">
        <v>20</v>
      </c>
      <c r="J21" s="11">
        <v>97</v>
      </c>
      <c r="K21" s="11">
        <v>3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10715</v>
      </c>
      <c r="D22" s="9">
        <v>714</v>
      </c>
      <c r="E22" s="9">
        <v>339</v>
      </c>
      <c r="F22" s="9">
        <v>362</v>
      </c>
      <c r="G22" s="9">
        <v>13</v>
      </c>
      <c r="H22" s="9">
        <v>10001</v>
      </c>
      <c r="I22" s="9">
        <v>968</v>
      </c>
      <c r="J22" s="9">
        <v>8854</v>
      </c>
      <c r="K22" s="9">
        <v>179</v>
      </c>
    </row>
    <row r="23" spans="1:16" ht="12" customHeight="1">
      <c r="A23" s="25" t="s">
        <v>26</v>
      </c>
      <c r="B23" s="10" t="s">
        <v>9</v>
      </c>
      <c r="C23" s="11">
        <v>32</v>
      </c>
      <c r="D23" s="11">
        <v>2</v>
      </c>
      <c r="E23" s="11" t="s">
        <v>37</v>
      </c>
      <c r="F23" s="11">
        <v>2</v>
      </c>
      <c r="G23" s="11" t="s">
        <v>37</v>
      </c>
      <c r="H23" s="11">
        <v>30</v>
      </c>
      <c r="I23" s="11">
        <v>1</v>
      </c>
      <c r="J23" s="11">
        <v>28</v>
      </c>
      <c r="K23" s="11">
        <v>1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469</v>
      </c>
      <c r="D24" s="11">
        <v>27</v>
      </c>
      <c r="E24" s="11">
        <v>8</v>
      </c>
      <c r="F24" s="11">
        <v>18</v>
      </c>
      <c r="G24" s="11">
        <v>1</v>
      </c>
      <c r="H24" s="11">
        <v>442</v>
      </c>
      <c r="I24" s="11">
        <v>12</v>
      </c>
      <c r="J24" s="11">
        <v>419</v>
      </c>
      <c r="K24" s="11">
        <v>11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1174</v>
      </c>
      <c r="D25" s="11">
        <v>89</v>
      </c>
      <c r="E25" s="11">
        <v>14</v>
      </c>
      <c r="F25" s="11">
        <v>72</v>
      </c>
      <c r="G25" s="11">
        <v>3</v>
      </c>
      <c r="H25" s="11">
        <v>1085</v>
      </c>
      <c r="I25" s="11">
        <v>31</v>
      </c>
      <c r="J25" s="11">
        <v>1037</v>
      </c>
      <c r="K25" s="11">
        <v>17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1462</v>
      </c>
      <c r="D26" s="11">
        <v>98</v>
      </c>
      <c r="E26" s="11">
        <v>37</v>
      </c>
      <c r="F26" s="11">
        <v>60</v>
      </c>
      <c r="G26" s="11">
        <v>1</v>
      </c>
      <c r="H26" s="11">
        <v>1364</v>
      </c>
      <c r="I26" s="11">
        <v>84</v>
      </c>
      <c r="J26" s="11">
        <v>1260</v>
      </c>
      <c r="K26" s="11">
        <v>20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1450</v>
      </c>
      <c r="D27" s="11">
        <v>98</v>
      </c>
      <c r="E27" s="11">
        <v>40</v>
      </c>
      <c r="F27" s="11">
        <v>56</v>
      </c>
      <c r="G27" s="11">
        <v>2</v>
      </c>
      <c r="H27" s="11">
        <v>1352</v>
      </c>
      <c r="I27" s="11">
        <v>107</v>
      </c>
      <c r="J27" s="11">
        <v>1222</v>
      </c>
      <c r="K27" s="11">
        <v>23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1395</v>
      </c>
      <c r="D28" s="11">
        <v>93</v>
      </c>
      <c r="E28" s="11">
        <v>63</v>
      </c>
      <c r="F28" s="11">
        <v>29</v>
      </c>
      <c r="G28" s="11">
        <v>1</v>
      </c>
      <c r="H28" s="11">
        <v>1302</v>
      </c>
      <c r="I28" s="11">
        <v>154</v>
      </c>
      <c r="J28" s="11">
        <v>1133</v>
      </c>
      <c r="K28" s="11">
        <v>15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1482</v>
      </c>
      <c r="D29" s="11">
        <v>97</v>
      </c>
      <c r="E29" s="11">
        <v>51</v>
      </c>
      <c r="F29" s="11">
        <v>46</v>
      </c>
      <c r="G29" s="11" t="s">
        <v>37</v>
      </c>
      <c r="H29" s="11">
        <v>1385</v>
      </c>
      <c r="I29" s="11">
        <v>176</v>
      </c>
      <c r="J29" s="11">
        <v>1185</v>
      </c>
      <c r="K29" s="11">
        <v>24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960</v>
      </c>
      <c r="D30" s="11">
        <v>68</v>
      </c>
      <c r="E30" s="11">
        <v>42</v>
      </c>
      <c r="F30" s="11">
        <v>24</v>
      </c>
      <c r="G30" s="11">
        <v>2</v>
      </c>
      <c r="H30" s="11">
        <v>892</v>
      </c>
      <c r="I30" s="11">
        <v>109</v>
      </c>
      <c r="J30" s="11">
        <v>770</v>
      </c>
      <c r="K30" s="11">
        <v>13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751</v>
      </c>
      <c r="D31" s="11">
        <v>58</v>
      </c>
      <c r="E31" s="11">
        <v>37</v>
      </c>
      <c r="F31" s="11">
        <v>19</v>
      </c>
      <c r="G31" s="11">
        <v>2</v>
      </c>
      <c r="H31" s="11">
        <v>693</v>
      </c>
      <c r="I31" s="11">
        <v>89</v>
      </c>
      <c r="J31" s="11">
        <v>593</v>
      </c>
      <c r="K31" s="11">
        <v>11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587</v>
      </c>
      <c r="D32" s="11">
        <v>37</v>
      </c>
      <c r="E32" s="11">
        <v>26</v>
      </c>
      <c r="F32" s="11">
        <v>11</v>
      </c>
      <c r="G32" s="11" t="s">
        <v>37</v>
      </c>
      <c r="H32" s="11">
        <v>550</v>
      </c>
      <c r="I32" s="11">
        <v>95</v>
      </c>
      <c r="J32" s="11">
        <v>443</v>
      </c>
      <c r="K32" s="11">
        <v>12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415</v>
      </c>
      <c r="D33" s="11">
        <v>22</v>
      </c>
      <c r="E33" s="11">
        <v>9</v>
      </c>
      <c r="F33" s="11">
        <v>13</v>
      </c>
      <c r="G33" s="11" t="s">
        <v>37</v>
      </c>
      <c r="H33" s="11">
        <v>393</v>
      </c>
      <c r="I33" s="11">
        <v>63</v>
      </c>
      <c r="J33" s="11">
        <v>315</v>
      </c>
      <c r="K33" s="11">
        <v>15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266</v>
      </c>
      <c r="D34" s="11">
        <v>13</v>
      </c>
      <c r="E34" s="11">
        <v>6</v>
      </c>
      <c r="F34" s="11">
        <v>6</v>
      </c>
      <c r="G34" s="11">
        <v>1</v>
      </c>
      <c r="H34" s="11">
        <v>253</v>
      </c>
      <c r="I34" s="11">
        <v>15</v>
      </c>
      <c r="J34" s="11">
        <v>234</v>
      </c>
      <c r="K34" s="11">
        <v>4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142</v>
      </c>
      <c r="D35" s="11">
        <v>4</v>
      </c>
      <c r="E35" s="11">
        <v>1</v>
      </c>
      <c r="F35" s="11">
        <v>3</v>
      </c>
      <c r="G35" s="11" t="s">
        <v>37</v>
      </c>
      <c r="H35" s="11">
        <v>138</v>
      </c>
      <c r="I35" s="11">
        <v>13</v>
      </c>
      <c r="J35" s="11">
        <v>118</v>
      </c>
      <c r="K35" s="11">
        <v>7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66</v>
      </c>
      <c r="D36" s="11">
        <v>5</v>
      </c>
      <c r="E36" s="11">
        <v>3</v>
      </c>
      <c r="F36" s="11">
        <v>2</v>
      </c>
      <c r="G36" s="11" t="s">
        <v>37</v>
      </c>
      <c r="H36" s="11">
        <v>61</v>
      </c>
      <c r="I36" s="11">
        <v>4</v>
      </c>
      <c r="J36" s="11">
        <v>52</v>
      </c>
      <c r="K36" s="11">
        <v>5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64</v>
      </c>
      <c r="D37" s="11">
        <v>3</v>
      </c>
      <c r="E37" s="11">
        <v>2</v>
      </c>
      <c r="F37" s="11">
        <v>1</v>
      </c>
      <c r="G37" s="11" t="s">
        <v>37</v>
      </c>
      <c r="H37" s="11">
        <v>61</v>
      </c>
      <c r="I37" s="11">
        <v>15</v>
      </c>
      <c r="J37" s="11">
        <v>45</v>
      </c>
      <c r="K37" s="11">
        <v>1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16846</v>
      </c>
      <c r="D38" s="9">
        <v>1791</v>
      </c>
      <c r="E38" s="9">
        <v>858</v>
      </c>
      <c r="F38" s="9">
        <v>879</v>
      </c>
      <c r="G38" s="9">
        <v>54</v>
      </c>
      <c r="H38" s="9">
        <v>15055</v>
      </c>
      <c r="I38" s="9">
        <v>1481</v>
      </c>
      <c r="J38" s="9">
        <v>13282</v>
      </c>
      <c r="K38" s="9">
        <v>292</v>
      </c>
    </row>
    <row r="39" spans="1:16" ht="12" customHeight="1">
      <c r="A39" s="25" t="s">
        <v>26</v>
      </c>
      <c r="B39" s="10" t="s">
        <v>9</v>
      </c>
      <c r="C39" s="11">
        <v>50</v>
      </c>
      <c r="D39" s="11">
        <v>4</v>
      </c>
      <c r="E39" s="11">
        <v>1</v>
      </c>
      <c r="F39" s="11">
        <v>3</v>
      </c>
      <c r="G39" s="11" t="s">
        <v>37</v>
      </c>
      <c r="H39" s="11">
        <v>46</v>
      </c>
      <c r="I39" s="11">
        <v>3</v>
      </c>
      <c r="J39" s="11">
        <v>43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907</v>
      </c>
      <c r="D40" s="11">
        <v>52</v>
      </c>
      <c r="E40" s="11">
        <v>9</v>
      </c>
      <c r="F40" s="11">
        <v>41</v>
      </c>
      <c r="G40" s="11">
        <v>2</v>
      </c>
      <c r="H40" s="11">
        <v>855</v>
      </c>
      <c r="I40" s="11">
        <v>22</v>
      </c>
      <c r="J40" s="11">
        <v>815</v>
      </c>
      <c r="K40" s="11">
        <v>18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1815</v>
      </c>
      <c r="D41" s="11">
        <v>177</v>
      </c>
      <c r="E41" s="11">
        <v>43</v>
      </c>
      <c r="F41" s="11">
        <v>131</v>
      </c>
      <c r="G41" s="11">
        <v>3</v>
      </c>
      <c r="H41" s="11">
        <v>1638</v>
      </c>
      <c r="I41" s="11">
        <v>75</v>
      </c>
      <c r="J41" s="11">
        <v>1530</v>
      </c>
      <c r="K41" s="11">
        <v>33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1978</v>
      </c>
      <c r="D42" s="11">
        <v>220</v>
      </c>
      <c r="E42" s="11">
        <v>78</v>
      </c>
      <c r="F42" s="11">
        <v>135</v>
      </c>
      <c r="G42" s="11">
        <v>7</v>
      </c>
      <c r="H42" s="11">
        <v>1758</v>
      </c>
      <c r="I42" s="11">
        <v>106</v>
      </c>
      <c r="J42" s="11">
        <v>1616</v>
      </c>
      <c r="K42" s="11">
        <v>36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1991</v>
      </c>
      <c r="D43" s="11">
        <v>236</v>
      </c>
      <c r="E43" s="11">
        <v>119</v>
      </c>
      <c r="F43" s="11">
        <v>112</v>
      </c>
      <c r="G43" s="11">
        <v>5</v>
      </c>
      <c r="H43" s="11">
        <v>1755</v>
      </c>
      <c r="I43" s="11">
        <v>166</v>
      </c>
      <c r="J43" s="11">
        <v>1552</v>
      </c>
      <c r="K43" s="11">
        <v>37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1980</v>
      </c>
      <c r="D44" s="11">
        <v>254</v>
      </c>
      <c r="E44" s="11">
        <v>145</v>
      </c>
      <c r="F44" s="11">
        <v>104</v>
      </c>
      <c r="G44" s="11">
        <v>5</v>
      </c>
      <c r="H44" s="11">
        <v>1726</v>
      </c>
      <c r="I44" s="11">
        <v>194</v>
      </c>
      <c r="J44" s="11">
        <v>1504</v>
      </c>
      <c r="K44" s="11">
        <v>28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2127</v>
      </c>
      <c r="D45" s="11">
        <v>268</v>
      </c>
      <c r="E45" s="11">
        <v>140</v>
      </c>
      <c r="F45" s="11">
        <v>119</v>
      </c>
      <c r="G45" s="11">
        <v>9</v>
      </c>
      <c r="H45" s="11">
        <v>1859</v>
      </c>
      <c r="I45" s="11">
        <v>236</v>
      </c>
      <c r="J45" s="11">
        <v>1592</v>
      </c>
      <c r="K45" s="11">
        <v>31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1659</v>
      </c>
      <c r="D46" s="11">
        <v>192</v>
      </c>
      <c r="E46" s="11">
        <v>97</v>
      </c>
      <c r="F46" s="11">
        <v>88</v>
      </c>
      <c r="G46" s="11">
        <v>7</v>
      </c>
      <c r="H46" s="11">
        <v>1467</v>
      </c>
      <c r="I46" s="11">
        <v>184</v>
      </c>
      <c r="J46" s="11">
        <v>1258</v>
      </c>
      <c r="K46" s="11">
        <v>25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1283</v>
      </c>
      <c r="D47" s="11">
        <v>140</v>
      </c>
      <c r="E47" s="11">
        <v>80</v>
      </c>
      <c r="F47" s="11">
        <v>53</v>
      </c>
      <c r="G47" s="11">
        <v>7</v>
      </c>
      <c r="H47" s="11">
        <v>1143</v>
      </c>
      <c r="I47" s="11">
        <v>122</v>
      </c>
      <c r="J47" s="11">
        <v>999</v>
      </c>
      <c r="K47" s="11">
        <v>22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1141</v>
      </c>
      <c r="D48" s="11">
        <v>103</v>
      </c>
      <c r="E48" s="11">
        <v>59</v>
      </c>
      <c r="F48" s="11">
        <v>39</v>
      </c>
      <c r="G48" s="11">
        <v>5</v>
      </c>
      <c r="H48" s="11">
        <v>1038</v>
      </c>
      <c r="I48" s="11">
        <v>137</v>
      </c>
      <c r="J48" s="11">
        <v>884</v>
      </c>
      <c r="K48" s="11">
        <v>17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874</v>
      </c>
      <c r="D49" s="11">
        <v>84</v>
      </c>
      <c r="E49" s="11">
        <v>51</v>
      </c>
      <c r="F49" s="11">
        <v>31</v>
      </c>
      <c r="G49" s="11">
        <v>2</v>
      </c>
      <c r="H49" s="11">
        <v>790</v>
      </c>
      <c r="I49" s="11">
        <v>132</v>
      </c>
      <c r="J49" s="11">
        <v>644</v>
      </c>
      <c r="K49" s="11">
        <v>14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586</v>
      </c>
      <c r="D50" s="11">
        <v>43</v>
      </c>
      <c r="E50" s="11">
        <v>30</v>
      </c>
      <c r="F50" s="11">
        <v>12</v>
      </c>
      <c r="G50" s="11">
        <v>1</v>
      </c>
      <c r="H50" s="11">
        <v>543</v>
      </c>
      <c r="I50" s="11">
        <v>68</v>
      </c>
      <c r="J50" s="11">
        <v>453</v>
      </c>
      <c r="K50" s="11">
        <v>22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276</v>
      </c>
      <c r="D51" s="11">
        <v>7</v>
      </c>
      <c r="E51" s="11">
        <v>3</v>
      </c>
      <c r="F51" s="11">
        <v>4</v>
      </c>
      <c r="G51" s="11" t="s">
        <v>37</v>
      </c>
      <c r="H51" s="11">
        <v>269</v>
      </c>
      <c r="I51" s="11">
        <v>17</v>
      </c>
      <c r="J51" s="11">
        <v>248</v>
      </c>
      <c r="K51" s="11">
        <v>4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116</v>
      </c>
      <c r="D52" s="11">
        <v>7</v>
      </c>
      <c r="E52" s="11">
        <v>3</v>
      </c>
      <c r="F52" s="11">
        <v>3</v>
      </c>
      <c r="G52" s="11">
        <v>1</v>
      </c>
      <c r="H52" s="11">
        <v>109</v>
      </c>
      <c r="I52" s="11">
        <v>14</v>
      </c>
      <c r="J52" s="11">
        <v>92</v>
      </c>
      <c r="K52" s="11">
        <v>3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63</v>
      </c>
      <c r="D53" s="14">
        <v>4</v>
      </c>
      <c r="E53" s="14" t="s">
        <v>37</v>
      </c>
      <c r="F53" s="14">
        <v>4</v>
      </c>
      <c r="G53" s="14" t="s">
        <v>37</v>
      </c>
      <c r="H53" s="14">
        <v>59</v>
      </c>
      <c r="I53" s="14">
        <v>5</v>
      </c>
      <c r="J53" s="14">
        <v>52</v>
      </c>
      <c r="K53" s="14">
        <v>2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50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4274</v>
      </c>
      <c r="D6" s="9">
        <v>438</v>
      </c>
      <c r="E6" s="9">
        <v>237</v>
      </c>
      <c r="F6" s="9">
        <v>190</v>
      </c>
      <c r="G6" s="9">
        <v>11</v>
      </c>
      <c r="H6" s="9">
        <v>3836</v>
      </c>
      <c r="I6" s="9">
        <v>412</v>
      </c>
      <c r="J6" s="9">
        <v>3356</v>
      </c>
      <c r="K6" s="9">
        <v>68</v>
      </c>
    </row>
    <row r="7" spans="1:31" ht="12" customHeight="1">
      <c r="A7" s="25" t="s">
        <v>26</v>
      </c>
      <c r="B7" s="10" t="s">
        <v>9</v>
      </c>
      <c r="C7" s="11">
        <v>12</v>
      </c>
      <c r="D7" s="11">
        <v>1</v>
      </c>
      <c r="E7" s="11" t="s">
        <v>37</v>
      </c>
      <c r="F7" s="11">
        <v>1</v>
      </c>
      <c r="G7" s="11" t="s">
        <v>37</v>
      </c>
      <c r="H7" s="11">
        <v>11</v>
      </c>
      <c r="I7" s="11" t="s">
        <v>37</v>
      </c>
      <c r="J7" s="11">
        <v>11</v>
      </c>
      <c r="K7" s="11" t="s">
        <v>37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213</v>
      </c>
      <c r="D8" s="11">
        <v>13</v>
      </c>
      <c r="E8" s="11">
        <v>3</v>
      </c>
      <c r="F8" s="11">
        <v>10</v>
      </c>
      <c r="G8" s="11" t="s">
        <v>37</v>
      </c>
      <c r="H8" s="11">
        <v>200</v>
      </c>
      <c r="I8" s="11">
        <v>4</v>
      </c>
      <c r="J8" s="11">
        <v>194</v>
      </c>
      <c r="K8" s="11">
        <v>2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458</v>
      </c>
      <c r="D9" s="11">
        <v>31</v>
      </c>
      <c r="E9" s="11">
        <v>10</v>
      </c>
      <c r="F9" s="11">
        <v>21</v>
      </c>
      <c r="G9" s="11" t="s">
        <v>37</v>
      </c>
      <c r="H9" s="11">
        <v>427</v>
      </c>
      <c r="I9" s="11">
        <v>10</v>
      </c>
      <c r="J9" s="11">
        <v>411</v>
      </c>
      <c r="K9" s="11">
        <v>6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548</v>
      </c>
      <c r="D10" s="11">
        <v>57</v>
      </c>
      <c r="E10" s="11">
        <v>26</v>
      </c>
      <c r="F10" s="11">
        <v>30</v>
      </c>
      <c r="G10" s="11">
        <v>1</v>
      </c>
      <c r="H10" s="11">
        <v>491</v>
      </c>
      <c r="I10" s="11">
        <v>31</v>
      </c>
      <c r="J10" s="11">
        <v>455</v>
      </c>
      <c r="K10" s="11">
        <v>5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482</v>
      </c>
      <c r="D11" s="11">
        <v>54</v>
      </c>
      <c r="E11" s="11">
        <v>26</v>
      </c>
      <c r="F11" s="11">
        <v>26</v>
      </c>
      <c r="G11" s="11">
        <v>2</v>
      </c>
      <c r="H11" s="11">
        <v>428</v>
      </c>
      <c r="I11" s="11">
        <v>52</v>
      </c>
      <c r="J11" s="11">
        <v>369</v>
      </c>
      <c r="K11" s="11">
        <v>7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456</v>
      </c>
      <c r="D12" s="11">
        <v>52</v>
      </c>
      <c r="E12" s="11">
        <v>37</v>
      </c>
      <c r="F12" s="11">
        <v>13</v>
      </c>
      <c r="G12" s="11">
        <v>2</v>
      </c>
      <c r="H12" s="11">
        <v>404</v>
      </c>
      <c r="I12" s="11">
        <v>57</v>
      </c>
      <c r="J12" s="11">
        <v>337</v>
      </c>
      <c r="K12" s="11">
        <v>10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552</v>
      </c>
      <c r="D13" s="11">
        <v>51</v>
      </c>
      <c r="E13" s="11">
        <v>33</v>
      </c>
      <c r="F13" s="11">
        <v>15</v>
      </c>
      <c r="G13" s="11">
        <v>3</v>
      </c>
      <c r="H13" s="11">
        <v>501</v>
      </c>
      <c r="I13" s="11">
        <v>74</v>
      </c>
      <c r="J13" s="11">
        <v>421</v>
      </c>
      <c r="K13" s="11">
        <v>6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413</v>
      </c>
      <c r="D14" s="11">
        <v>52</v>
      </c>
      <c r="E14" s="11">
        <v>31</v>
      </c>
      <c r="F14" s="11">
        <v>20</v>
      </c>
      <c r="G14" s="11">
        <v>1</v>
      </c>
      <c r="H14" s="11">
        <v>361</v>
      </c>
      <c r="I14" s="11">
        <v>46</v>
      </c>
      <c r="J14" s="11">
        <v>308</v>
      </c>
      <c r="K14" s="11">
        <v>7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335</v>
      </c>
      <c r="D15" s="11">
        <v>38</v>
      </c>
      <c r="E15" s="11">
        <v>24</v>
      </c>
      <c r="F15" s="11">
        <v>13</v>
      </c>
      <c r="G15" s="11">
        <v>1</v>
      </c>
      <c r="H15" s="11">
        <v>297</v>
      </c>
      <c r="I15" s="11">
        <v>41</v>
      </c>
      <c r="J15" s="11">
        <v>248</v>
      </c>
      <c r="K15" s="11">
        <v>8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271</v>
      </c>
      <c r="D16" s="11">
        <v>39</v>
      </c>
      <c r="E16" s="11">
        <v>20</v>
      </c>
      <c r="F16" s="11">
        <v>18</v>
      </c>
      <c r="G16" s="11">
        <v>1</v>
      </c>
      <c r="H16" s="11">
        <v>232</v>
      </c>
      <c r="I16" s="11">
        <v>39</v>
      </c>
      <c r="J16" s="11">
        <v>191</v>
      </c>
      <c r="K16" s="11">
        <v>2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205</v>
      </c>
      <c r="D17" s="11">
        <v>18</v>
      </c>
      <c r="E17" s="11">
        <v>12</v>
      </c>
      <c r="F17" s="11">
        <v>6</v>
      </c>
      <c r="G17" s="11" t="s">
        <v>37</v>
      </c>
      <c r="H17" s="11">
        <v>187</v>
      </c>
      <c r="I17" s="11">
        <v>25</v>
      </c>
      <c r="J17" s="11">
        <v>158</v>
      </c>
      <c r="K17" s="11">
        <v>4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182</v>
      </c>
      <c r="D18" s="11">
        <v>15</v>
      </c>
      <c r="E18" s="11">
        <v>8</v>
      </c>
      <c r="F18" s="11">
        <v>7</v>
      </c>
      <c r="G18" s="11" t="s">
        <v>37</v>
      </c>
      <c r="H18" s="11">
        <v>167</v>
      </c>
      <c r="I18" s="11">
        <v>22</v>
      </c>
      <c r="J18" s="11">
        <v>139</v>
      </c>
      <c r="K18" s="11">
        <v>6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93</v>
      </c>
      <c r="D19" s="11">
        <v>10</v>
      </c>
      <c r="E19" s="11">
        <v>2</v>
      </c>
      <c r="F19" s="11">
        <v>8</v>
      </c>
      <c r="G19" s="11" t="s">
        <v>37</v>
      </c>
      <c r="H19" s="11">
        <v>83</v>
      </c>
      <c r="I19" s="11">
        <v>6</v>
      </c>
      <c r="J19" s="11">
        <v>75</v>
      </c>
      <c r="K19" s="11">
        <v>2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31</v>
      </c>
      <c r="D20" s="11">
        <v>2</v>
      </c>
      <c r="E20" s="11">
        <v>2</v>
      </c>
      <c r="F20" s="11" t="s">
        <v>37</v>
      </c>
      <c r="G20" s="11" t="s">
        <v>37</v>
      </c>
      <c r="H20" s="11">
        <v>29</v>
      </c>
      <c r="I20" s="11">
        <v>2</v>
      </c>
      <c r="J20" s="11">
        <v>24</v>
      </c>
      <c r="K20" s="11">
        <v>3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23</v>
      </c>
      <c r="D21" s="11">
        <v>5</v>
      </c>
      <c r="E21" s="11">
        <v>3</v>
      </c>
      <c r="F21" s="11">
        <v>2</v>
      </c>
      <c r="G21" s="11" t="s">
        <v>37</v>
      </c>
      <c r="H21" s="11">
        <v>18</v>
      </c>
      <c r="I21" s="11">
        <v>3</v>
      </c>
      <c r="J21" s="11">
        <v>15</v>
      </c>
      <c r="K21" s="11" t="s">
        <v>37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1673</v>
      </c>
      <c r="D22" s="9">
        <v>123</v>
      </c>
      <c r="E22" s="9">
        <v>62</v>
      </c>
      <c r="F22" s="9">
        <v>59</v>
      </c>
      <c r="G22" s="9">
        <v>2</v>
      </c>
      <c r="H22" s="9">
        <v>1550</v>
      </c>
      <c r="I22" s="9">
        <v>153</v>
      </c>
      <c r="J22" s="9">
        <v>1369</v>
      </c>
      <c r="K22" s="9">
        <v>28</v>
      </c>
    </row>
    <row r="23" spans="1:16" ht="12" customHeight="1">
      <c r="A23" s="25" t="s">
        <v>26</v>
      </c>
      <c r="B23" s="10" t="s">
        <v>9</v>
      </c>
      <c r="C23" s="11">
        <v>2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2</v>
      </c>
      <c r="I23" s="11" t="s">
        <v>37</v>
      </c>
      <c r="J23" s="11">
        <v>2</v>
      </c>
      <c r="K23" s="11" t="s">
        <v>37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82</v>
      </c>
      <c r="D24" s="11">
        <v>6</v>
      </c>
      <c r="E24" s="11" t="s">
        <v>37</v>
      </c>
      <c r="F24" s="11">
        <v>6</v>
      </c>
      <c r="G24" s="11" t="s">
        <v>37</v>
      </c>
      <c r="H24" s="11">
        <v>76</v>
      </c>
      <c r="I24" s="11">
        <v>2</v>
      </c>
      <c r="J24" s="11">
        <v>73</v>
      </c>
      <c r="K24" s="11">
        <v>1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207</v>
      </c>
      <c r="D25" s="11">
        <v>7</v>
      </c>
      <c r="E25" s="11">
        <v>1</v>
      </c>
      <c r="F25" s="11">
        <v>6</v>
      </c>
      <c r="G25" s="11" t="s">
        <v>37</v>
      </c>
      <c r="H25" s="11">
        <v>200</v>
      </c>
      <c r="I25" s="11">
        <v>4</v>
      </c>
      <c r="J25" s="11">
        <v>194</v>
      </c>
      <c r="K25" s="11">
        <v>2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263</v>
      </c>
      <c r="D26" s="11">
        <v>19</v>
      </c>
      <c r="E26" s="11">
        <v>8</v>
      </c>
      <c r="F26" s="11">
        <v>10</v>
      </c>
      <c r="G26" s="11">
        <v>1</v>
      </c>
      <c r="H26" s="11">
        <v>244</v>
      </c>
      <c r="I26" s="11">
        <v>16</v>
      </c>
      <c r="J26" s="11">
        <v>224</v>
      </c>
      <c r="K26" s="11">
        <v>4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214</v>
      </c>
      <c r="D27" s="11">
        <v>12</v>
      </c>
      <c r="E27" s="11">
        <v>3</v>
      </c>
      <c r="F27" s="11">
        <v>9</v>
      </c>
      <c r="G27" s="11" t="s">
        <v>37</v>
      </c>
      <c r="H27" s="11">
        <v>202</v>
      </c>
      <c r="I27" s="11">
        <v>20</v>
      </c>
      <c r="J27" s="11">
        <v>179</v>
      </c>
      <c r="K27" s="11">
        <v>3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168</v>
      </c>
      <c r="D28" s="11">
        <v>18</v>
      </c>
      <c r="E28" s="11">
        <v>14</v>
      </c>
      <c r="F28" s="11">
        <v>3</v>
      </c>
      <c r="G28" s="11">
        <v>1</v>
      </c>
      <c r="H28" s="11">
        <v>150</v>
      </c>
      <c r="I28" s="11">
        <v>20</v>
      </c>
      <c r="J28" s="11">
        <v>125</v>
      </c>
      <c r="K28" s="11">
        <v>5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218</v>
      </c>
      <c r="D29" s="11">
        <v>11</v>
      </c>
      <c r="E29" s="11">
        <v>7</v>
      </c>
      <c r="F29" s="11">
        <v>4</v>
      </c>
      <c r="G29" s="11" t="s">
        <v>37</v>
      </c>
      <c r="H29" s="11">
        <v>207</v>
      </c>
      <c r="I29" s="11">
        <v>28</v>
      </c>
      <c r="J29" s="11">
        <v>176</v>
      </c>
      <c r="K29" s="11">
        <v>3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159</v>
      </c>
      <c r="D30" s="11">
        <v>15</v>
      </c>
      <c r="E30" s="11">
        <v>7</v>
      </c>
      <c r="F30" s="11">
        <v>8</v>
      </c>
      <c r="G30" s="11" t="s">
        <v>37</v>
      </c>
      <c r="H30" s="11">
        <v>144</v>
      </c>
      <c r="I30" s="11">
        <v>20</v>
      </c>
      <c r="J30" s="11">
        <v>121</v>
      </c>
      <c r="K30" s="11">
        <v>3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109</v>
      </c>
      <c r="D31" s="11">
        <v>12</v>
      </c>
      <c r="E31" s="11">
        <v>7</v>
      </c>
      <c r="F31" s="11">
        <v>5</v>
      </c>
      <c r="G31" s="11" t="s">
        <v>37</v>
      </c>
      <c r="H31" s="11">
        <v>97</v>
      </c>
      <c r="I31" s="11">
        <v>13</v>
      </c>
      <c r="J31" s="11">
        <v>82</v>
      </c>
      <c r="K31" s="11">
        <v>2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100</v>
      </c>
      <c r="D32" s="11">
        <v>12</v>
      </c>
      <c r="E32" s="11">
        <v>8</v>
      </c>
      <c r="F32" s="11">
        <v>4</v>
      </c>
      <c r="G32" s="11" t="s">
        <v>37</v>
      </c>
      <c r="H32" s="11">
        <v>88</v>
      </c>
      <c r="I32" s="11">
        <v>12</v>
      </c>
      <c r="J32" s="11">
        <v>75</v>
      </c>
      <c r="K32" s="11">
        <v>1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60</v>
      </c>
      <c r="D33" s="11">
        <v>6</v>
      </c>
      <c r="E33" s="11">
        <v>5</v>
      </c>
      <c r="F33" s="11">
        <v>1</v>
      </c>
      <c r="G33" s="11" t="s">
        <v>37</v>
      </c>
      <c r="H33" s="11">
        <v>54</v>
      </c>
      <c r="I33" s="11">
        <v>10</v>
      </c>
      <c r="J33" s="11">
        <v>44</v>
      </c>
      <c r="K33" s="11" t="s">
        <v>37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49</v>
      </c>
      <c r="D34" s="11">
        <v>4</v>
      </c>
      <c r="E34" s="11">
        <v>2</v>
      </c>
      <c r="F34" s="11">
        <v>2</v>
      </c>
      <c r="G34" s="11" t="s">
        <v>37</v>
      </c>
      <c r="H34" s="11">
        <v>45</v>
      </c>
      <c r="I34" s="11">
        <v>5</v>
      </c>
      <c r="J34" s="11">
        <v>39</v>
      </c>
      <c r="K34" s="11">
        <v>1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25</v>
      </c>
      <c r="D35" s="11">
        <v>1</v>
      </c>
      <c r="E35" s="11" t="s">
        <v>37</v>
      </c>
      <c r="F35" s="11">
        <v>1</v>
      </c>
      <c r="G35" s="11" t="s">
        <v>37</v>
      </c>
      <c r="H35" s="11">
        <v>24</v>
      </c>
      <c r="I35" s="11">
        <v>1</v>
      </c>
      <c r="J35" s="11">
        <v>21</v>
      </c>
      <c r="K35" s="11">
        <v>2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8</v>
      </c>
      <c r="D36" s="11" t="s">
        <v>37</v>
      </c>
      <c r="E36" s="11" t="s">
        <v>37</v>
      </c>
      <c r="F36" s="11" t="s">
        <v>37</v>
      </c>
      <c r="G36" s="11" t="s">
        <v>37</v>
      </c>
      <c r="H36" s="11">
        <v>8</v>
      </c>
      <c r="I36" s="11">
        <v>1</v>
      </c>
      <c r="J36" s="11">
        <v>6</v>
      </c>
      <c r="K36" s="11">
        <v>1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9</v>
      </c>
      <c r="D37" s="11" t="s">
        <v>37</v>
      </c>
      <c r="E37" s="11" t="s">
        <v>37</v>
      </c>
      <c r="F37" s="11" t="s">
        <v>37</v>
      </c>
      <c r="G37" s="11" t="s">
        <v>37</v>
      </c>
      <c r="H37" s="11">
        <v>9</v>
      </c>
      <c r="I37" s="11">
        <v>1</v>
      </c>
      <c r="J37" s="11">
        <v>8</v>
      </c>
      <c r="K37" s="11" t="s">
        <v>37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2601</v>
      </c>
      <c r="D38" s="9">
        <v>315</v>
      </c>
      <c r="E38" s="9">
        <v>175</v>
      </c>
      <c r="F38" s="9">
        <v>131</v>
      </c>
      <c r="G38" s="9">
        <v>9</v>
      </c>
      <c r="H38" s="9">
        <v>2286</v>
      </c>
      <c r="I38" s="9">
        <v>259</v>
      </c>
      <c r="J38" s="9">
        <v>1987</v>
      </c>
      <c r="K38" s="9">
        <v>40</v>
      </c>
    </row>
    <row r="39" spans="1:16" ht="12" customHeight="1">
      <c r="A39" s="25" t="s">
        <v>26</v>
      </c>
      <c r="B39" s="10" t="s">
        <v>9</v>
      </c>
      <c r="C39" s="11">
        <v>10</v>
      </c>
      <c r="D39" s="11">
        <v>1</v>
      </c>
      <c r="E39" s="11" t="s">
        <v>37</v>
      </c>
      <c r="F39" s="11">
        <v>1</v>
      </c>
      <c r="G39" s="11" t="s">
        <v>37</v>
      </c>
      <c r="H39" s="11">
        <v>9</v>
      </c>
      <c r="I39" s="11" t="s">
        <v>37</v>
      </c>
      <c r="J39" s="11">
        <v>9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131</v>
      </c>
      <c r="D40" s="11">
        <v>7</v>
      </c>
      <c r="E40" s="11">
        <v>3</v>
      </c>
      <c r="F40" s="11">
        <v>4</v>
      </c>
      <c r="G40" s="11" t="s">
        <v>37</v>
      </c>
      <c r="H40" s="11">
        <v>124</v>
      </c>
      <c r="I40" s="11">
        <v>2</v>
      </c>
      <c r="J40" s="11">
        <v>121</v>
      </c>
      <c r="K40" s="11">
        <v>1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251</v>
      </c>
      <c r="D41" s="11">
        <v>24</v>
      </c>
      <c r="E41" s="11">
        <v>9</v>
      </c>
      <c r="F41" s="11">
        <v>15</v>
      </c>
      <c r="G41" s="11" t="s">
        <v>37</v>
      </c>
      <c r="H41" s="11">
        <v>227</v>
      </c>
      <c r="I41" s="11">
        <v>6</v>
      </c>
      <c r="J41" s="11">
        <v>217</v>
      </c>
      <c r="K41" s="11">
        <v>4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285</v>
      </c>
      <c r="D42" s="11">
        <v>38</v>
      </c>
      <c r="E42" s="11">
        <v>18</v>
      </c>
      <c r="F42" s="11">
        <v>20</v>
      </c>
      <c r="G42" s="11" t="s">
        <v>37</v>
      </c>
      <c r="H42" s="11">
        <v>247</v>
      </c>
      <c r="I42" s="11">
        <v>15</v>
      </c>
      <c r="J42" s="11">
        <v>231</v>
      </c>
      <c r="K42" s="11">
        <v>1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268</v>
      </c>
      <c r="D43" s="11">
        <v>42</v>
      </c>
      <c r="E43" s="11">
        <v>23</v>
      </c>
      <c r="F43" s="11">
        <v>17</v>
      </c>
      <c r="G43" s="11">
        <v>2</v>
      </c>
      <c r="H43" s="11">
        <v>226</v>
      </c>
      <c r="I43" s="11">
        <v>32</v>
      </c>
      <c r="J43" s="11">
        <v>190</v>
      </c>
      <c r="K43" s="11">
        <v>4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288</v>
      </c>
      <c r="D44" s="11">
        <v>34</v>
      </c>
      <c r="E44" s="11">
        <v>23</v>
      </c>
      <c r="F44" s="11">
        <v>10</v>
      </c>
      <c r="G44" s="11">
        <v>1</v>
      </c>
      <c r="H44" s="11">
        <v>254</v>
      </c>
      <c r="I44" s="11">
        <v>37</v>
      </c>
      <c r="J44" s="11">
        <v>212</v>
      </c>
      <c r="K44" s="11">
        <v>5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334</v>
      </c>
      <c r="D45" s="11">
        <v>40</v>
      </c>
      <c r="E45" s="11">
        <v>26</v>
      </c>
      <c r="F45" s="11">
        <v>11</v>
      </c>
      <c r="G45" s="11">
        <v>3</v>
      </c>
      <c r="H45" s="11">
        <v>294</v>
      </c>
      <c r="I45" s="11">
        <v>46</v>
      </c>
      <c r="J45" s="11">
        <v>245</v>
      </c>
      <c r="K45" s="11">
        <v>3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254</v>
      </c>
      <c r="D46" s="11">
        <v>37</v>
      </c>
      <c r="E46" s="11">
        <v>24</v>
      </c>
      <c r="F46" s="11">
        <v>12</v>
      </c>
      <c r="G46" s="11">
        <v>1</v>
      </c>
      <c r="H46" s="11">
        <v>217</v>
      </c>
      <c r="I46" s="11">
        <v>26</v>
      </c>
      <c r="J46" s="11">
        <v>187</v>
      </c>
      <c r="K46" s="11">
        <v>4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226</v>
      </c>
      <c r="D47" s="11">
        <v>26</v>
      </c>
      <c r="E47" s="11">
        <v>17</v>
      </c>
      <c r="F47" s="11">
        <v>8</v>
      </c>
      <c r="G47" s="11">
        <v>1</v>
      </c>
      <c r="H47" s="11">
        <v>200</v>
      </c>
      <c r="I47" s="11">
        <v>28</v>
      </c>
      <c r="J47" s="11">
        <v>166</v>
      </c>
      <c r="K47" s="11">
        <v>6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171</v>
      </c>
      <c r="D48" s="11">
        <v>27</v>
      </c>
      <c r="E48" s="11">
        <v>12</v>
      </c>
      <c r="F48" s="11">
        <v>14</v>
      </c>
      <c r="G48" s="11">
        <v>1</v>
      </c>
      <c r="H48" s="11">
        <v>144</v>
      </c>
      <c r="I48" s="11">
        <v>27</v>
      </c>
      <c r="J48" s="11">
        <v>116</v>
      </c>
      <c r="K48" s="11">
        <v>1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145</v>
      </c>
      <c r="D49" s="11">
        <v>12</v>
      </c>
      <c r="E49" s="11">
        <v>7</v>
      </c>
      <c r="F49" s="11">
        <v>5</v>
      </c>
      <c r="G49" s="11" t="s">
        <v>37</v>
      </c>
      <c r="H49" s="11">
        <v>133</v>
      </c>
      <c r="I49" s="11">
        <v>15</v>
      </c>
      <c r="J49" s="11">
        <v>114</v>
      </c>
      <c r="K49" s="11">
        <v>4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133</v>
      </c>
      <c r="D50" s="11">
        <v>11</v>
      </c>
      <c r="E50" s="11">
        <v>6</v>
      </c>
      <c r="F50" s="11">
        <v>5</v>
      </c>
      <c r="G50" s="11" t="s">
        <v>37</v>
      </c>
      <c r="H50" s="11">
        <v>122</v>
      </c>
      <c r="I50" s="11">
        <v>17</v>
      </c>
      <c r="J50" s="11">
        <v>100</v>
      </c>
      <c r="K50" s="11">
        <v>5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68</v>
      </c>
      <c r="D51" s="11">
        <v>9</v>
      </c>
      <c r="E51" s="11">
        <v>2</v>
      </c>
      <c r="F51" s="11">
        <v>7</v>
      </c>
      <c r="G51" s="11" t="s">
        <v>37</v>
      </c>
      <c r="H51" s="11">
        <v>59</v>
      </c>
      <c r="I51" s="11">
        <v>5</v>
      </c>
      <c r="J51" s="11">
        <v>54</v>
      </c>
      <c r="K51" s="11" t="s">
        <v>37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23</v>
      </c>
      <c r="D52" s="11">
        <v>2</v>
      </c>
      <c r="E52" s="11">
        <v>2</v>
      </c>
      <c r="F52" s="11" t="s">
        <v>37</v>
      </c>
      <c r="G52" s="11" t="s">
        <v>37</v>
      </c>
      <c r="H52" s="11">
        <v>21</v>
      </c>
      <c r="I52" s="11">
        <v>1</v>
      </c>
      <c r="J52" s="11">
        <v>18</v>
      </c>
      <c r="K52" s="11">
        <v>2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14</v>
      </c>
      <c r="D53" s="14">
        <v>5</v>
      </c>
      <c r="E53" s="14">
        <v>3</v>
      </c>
      <c r="F53" s="14">
        <v>2</v>
      </c>
      <c r="G53" s="14" t="s">
        <v>37</v>
      </c>
      <c r="H53" s="14">
        <v>9</v>
      </c>
      <c r="I53" s="14">
        <v>2</v>
      </c>
      <c r="J53" s="14">
        <v>7</v>
      </c>
      <c r="K53" s="14" t="s">
        <v>37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E65"/>
  <sheetViews>
    <sheetView showGridLines="0" zoomScaleNormal="100" workbookViewId="0">
      <selection activeCell="A3" sqref="A3:B5"/>
    </sheetView>
  </sheetViews>
  <sheetFormatPr baseColWidth="10" defaultRowHeight="15"/>
  <cols>
    <col min="1" max="1" width="18.1640625" style="4" customWidth="1"/>
    <col min="2" max="2" width="15.33203125" style="4" customWidth="1"/>
    <col min="3" max="3" width="17.83203125" style="4" customWidth="1"/>
    <col min="4" max="11" width="15.33203125" style="4" customWidth="1"/>
    <col min="12" max="31" width="23.33203125" style="4" customWidth="1"/>
    <col min="32" max="16384" width="12" style="4"/>
  </cols>
  <sheetData>
    <row r="1" spans="1:31" ht="13.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6.75" customHeight="1">
      <c r="A2" s="23" t="s">
        <v>51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6"/>
      <c r="M2" s="6"/>
      <c r="N2" s="6" t="s">
        <v>26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>
      <c r="A3" s="28" t="s">
        <v>1</v>
      </c>
      <c r="B3" s="28" t="s">
        <v>26</v>
      </c>
      <c r="C3" s="28" t="s">
        <v>42</v>
      </c>
      <c r="D3" s="28" t="s">
        <v>2</v>
      </c>
      <c r="E3" s="28" t="s">
        <v>26</v>
      </c>
      <c r="F3" s="28" t="s">
        <v>26</v>
      </c>
      <c r="G3" s="28" t="s">
        <v>26</v>
      </c>
      <c r="H3" s="28" t="s">
        <v>3</v>
      </c>
      <c r="I3" s="28" t="s">
        <v>26</v>
      </c>
      <c r="J3" s="28" t="s">
        <v>26</v>
      </c>
      <c r="K3" s="28" t="s">
        <v>26</v>
      </c>
    </row>
    <row r="4" spans="1:31" ht="15.6" customHeight="1">
      <c r="A4" s="28" t="s">
        <v>26</v>
      </c>
      <c r="B4" s="28" t="s">
        <v>26</v>
      </c>
      <c r="C4" s="28" t="s">
        <v>26</v>
      </c>
      <c r="D4" s="28" t="s">
        <v>4</v>
      </c>
      <c r="E4" s="28" t="s">
        <v>26</v>
      </c>
      <c r="F4" s="28" t="s">
        <v>26</v>
      </c>
      <c r="G4" s="28" t="s">
        <v>26</v>
      </c>
      <c r="H4" s="28" t="s">
        <v>4</v>
      </c>
      <c r="I4" s="28" t="s">
        <v>26</v>
      </c>
      <c r="J4" s="28" t="s">
        <v>26</v>
      </c>
      <c r="K4" s="28" t="s">
        <v>26</v>
      </c>
      <c r="L4" s="4" t="s">
        <v>26</v>
      </c>
      <c r="M4" s="4" t="s">
        <v>26</v>
      </c>
      <c r="N4" s="4" t="s">
        <v>26</v>
      </c>
      <c r="O4" s="4" t="s">
        <v>26</v>
      </c>
      <c r="P4" s="4" t="s">
        <v>26</v>
      </c>
    </row>
    <row r="5" spans="1:31" ht="12" customHeight="1">
      <c r="A5" s="28" t="s">
        <v>26</v>
      </c>
      <c r="B5" s="28" t="s">
        <v>26</v>
      </c>
      <c r="C5" s="28" t="s">
        <v>26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5</v>
      </c>
      <c r="I5" s="7" t="s">
        <v>6</v>
      </c>
      <c r="J5" s="7" t="s">
        <v>7</v>
      </c>
      <c r="K5" s="7" t="s">
        <v>8</v>
      </c>
      <c r="L5" s="4" t="s">
        <v>26</v>
      </c>
      <c r="M5" s="4" t="s">
        <v>26</v>
      </c>
      <c r="N5" s="4" t="s">
        <v>26</v>
      </c>
      <c r="O5" s="4" t="s">
        <v>26</v>
      </c>
      <c r="P5" s="4" t="s">
        <v>26</v>
      </c>
    </row>
    <row r="6" spans="1:31" ht="12" customHeight="1">
      <c r="A6" s="24" t="s">
        <v>5</v>
      </c>
      <c r="B6" s="8" t="s">
        <v>26</v>
      </c>
      <c r="C6" s="9">
        <v>1748</v>
      </c>
      <c r="D6" s="9">
        <v>114</v>
      </c>
      <c r="E6" s="9">
        <v>59</v>
      </c>
      <c r="F6" s="9">
        <v>54</v>
      </c>
      <c r="G6" s="9">
        <v>1</v>
      </c>
      <c r="H6" s="9">
        <v>1634</v>
      </c>
      <c r="I6" s="9">
        <v>129</v>
      </c>
      <c r="J6" s="9">
        <v>1474</v>
      </c>
      <c r="K6" s="9">
        <v>31</v>
      </c>
    </row>
    <row r="7" spans="1:31" ht="12" customHeight="1">
      <c r="A7" s="25" t="s">
        <v>26</v>
      </c>
      <c r="B7" s="10" t="s">
        <v>9</v>
      </c>
      <c r="C7" s="11">
        <v>4</v>
      </c>
      <c r="D7" s="11" t="s">
        <v>37</v>
      </c>
      <c r="E7" s="11" t="s">
        <v>37</v>
      </c>
      <c r="F7" s="11" t="s">
        <v>37</v>
      </c>
      <c r="G7" s="11" t="s">
        <v>37</v>
      </c>
      <c r="H7" s="11">
        <v>4</v>
      </c>
      <c r="I7" s="11" t="s">
        <v>37</v>
      </c>
      <c r="J7" s="11">
        <v>4</v>
      </c>
      <c r="K7" s="11" t="s">
        <v>37</v>
      </c>
      <c r="L7" s="4" t="s">
        <v>26</v>
      </c>
      <c r="M7" s="4" t="s">
        <v>26</v>
      </c>
      <c r="O7" s="4" t="s">
        <v>26</v>
      </c>
      <c r="P7" s="4" t="s">
        <v>26</v>
      </c>
    </row>
    <row r="8" spans="1:31" ht="12" customHeight="1">
      <c r="A8" s="25" t="s">
        <v>26</v>
      </c>
      <c r="B8" s="10" t="s">
        <v>10</v>
      </c>
      <c r="C8" s="11">
        <v>89</v>
      </c>
      <c r="D8" s="11">
        <v>4</v>
      </c>
      <c r="E8" s="11" t="s">
        <v>37</v>
      </c>
      <c r="F8" s="11">
        <v>4</v>
      </c>
      <c r="G8" s="11" t="s">
        <v>37</v>
      </c>
      <c r="H8" s="11">
        <v>85</v>
      </c>
      <c r="I8" s="11">
        <v>2</v>
      </c>
      <c r="J8" s="11">
        <v>81</v>
      </c>
      <c r="K8" s="11">
        <v>2</v>
      </c>
      <c r="L8" s="4" t="s">
        <v>26</v>
      </c>
      <c r="M8" s="4" t="s">
        <v>26</v>
      </c>
      <c r="O8" s="4" t="s">
        <v>26</v>
      </c>
      <c r="P8" s="4" t="s">
        <v>26</v>
      </c>
    </row>
    <row r="9" spans="1:31" ht="12" customHeight="1">
      <c r="A9" s="25" t="s">
        <v>26</v>
      </c>
      <c r="B9" s="10" t="s">
        <v>11</v>
      </c>
      <c r="C9" s="11">
        <v>192</v>
      </c>
      <c r="D9" s="11">
        <v>10</v>
      </c>
      <c r="E9" s="11">
        <v>2</v>
      </c>
      <c r="F9" s="11">
        <v>7</v>
      </c>
      <c r="G9" s="11">
        <v>1</v>
      </c>
      <c r="H9" s="11">
        <v>182</v>
      </c>
      <c r="I9" s="11">
        <v>2</v>
      </c>
      <c r="J9" s="11">
        <v>176</v>
      </c>
      <c r="K9" s="11">
        <v>4</v>
      </c>
      <c r="L9" s="4" t="s">
        <v>26</v>
      </c>
      <c r="M9" s="4" t="s">
        <v>26</v>
      </c>
      <c r="O9" s="4" t="s">
        <v>26</v>
      </c>
      <c r="P9" s="4" t="s">
        <v>26</v>
      </c>
    </row>
    <row r="10" spans="1:31" ht="12" customHeight="1">
      <c r="A10" s="25" t="s">
        <v>26</v>
      </c>
      <c r="B10" s="10" t="s">
        <v>12</v>
      </c>
      <c r="C10" s="11">
        <v>225</v>
      </c>
      <c r="D10" s="11">
        <v>12</v>
      </c>
      <c r="E10" s="11">
        <v>4</v>
      </c>
      <c r="F10" s="11">
        <v>8</v>
      </c>
      <c r="G10" s="11" t="s">
        <v>37</v>
      </c>
      <c r="H10" s="11">
        <v>213</v>
      </c>
      <c r="I10" s="11">
        <v>12</v>
      </c>
      <c r="J10" s="11">
        <v>194</v>
      </c>
      <c r="K10" s="11">
        <v>7</v>
      </c>
      <c r="L10" s="4" t="s">
        <v>26</v>
      </c>
      <c r="M10" s="4" t="s">
        <v>26</v>
      </c>
      <c r="O10" s="4" t="s">
        <v>26</v>
      </c>
      <c r="P10" s="4" t="s">
        <v>26</v>
      </c>
    </row>
    <row r="11" spans="1:31" ht="12" customHeight="1">
      <c r="A11" s="25" t="s">
        <v>26</v>
      </c>
      <c r="B11" s="10" t="s">
        <v>13</v>
      </c>
      <c r="C11" s="11">
        <v>194</v>
      </c>
      <c r="D11" s="11">
        <v>11</v>
      </c>
      <c r="E11" s="11">
        <v>3</v>
      </c>
      <c r="F11" s="11">
        <v>8</v>
      </c>
      <c r="G11" s="11" t="s">
        <v>37</v>
      </c>
      <c r="H11" s="11">
        <v>183</v>
      </c>
      <c r="I11" s="11">
        <v>18</v>
      </c>
      <c r="J11" s="11">
        <v>165</v>
      </c>
      <c r="K11" s="11" t="s">
        <v>37</v>
      </c>
      <c r="L11" s="4" t="s">
        <v>26</v>
      </c>
      <c r="M11" s="4" t="s">
        <v>26</v>
      </c>
      <c r="O11" s="4" t="s">
        <v>26</v>
      </c>
      <c r="P11" s="4" t="s">
        <v>26</v>
      </c>
    </row>
    <row r="12" spans="1:31" ht="12" customHeight="1">
      <c r="A12" s="25" t="s">
        <v>26</v>
      </c>
      <c r="B12" s="10" t="s">
        <v>14</v>
      </c>
      <c r="C12" s="11">
        <v>213</v>
      </c>
      <c r="D12" s="11">
        <v>15</v>
      </c>
      <c r="E12" s="11">
        <v>7</v>
      </c>
      <c r="F12" s="11">
        <v>8</v>
      </c>
      <c r="G12" s="11" t="s">
        <v>37</v>
      </c>
      <c r="H12" s="11">
        <v>198</v>
      </c>
      <c r="I12" s="11">
        <v>18</v>
      </c>
      <c r="J12" s="11">
        <v>178</v>
      </c>
      <c r="K12" s="11">
        <v>2</v>
      </c>
      <c r="L12" s="4" t="s">
        <v>26</v>
      </c>
      <c r="M12" s="4" t="s">
        <v>26</v>
      </c>
      <c r="O12" s="4" t="s">
        <v>26</v>
      </c>
      <c r="P12" s="4" t="s">
        <v>26</v>
      </c>
    </row>
    <row r="13" spans="1:31" ht="12" customHeight="1">
      <c r="A13" s="25" t="s">
        <v>26</v>
      </c>
      <c r="B13" s="10" t="s">
        <v>15</v>
      </c>
      <c r="C13" s="11">
        <v>212</v>
      </c>
      <c r="D13" s="11">
        <v>17</v>
      </c>
      <c r="E13" s="11">
        <v>12</v>
      </c>
      <c r="F13" s="11">
        <v>5</v>
      </c>
      <c r="G13" s="11" t="s">
        <v>37</v>
      </c>
      <c r="H13" s="11">
        <v>195</v>
      </c>
      <c r="I13" s="11">
        <v>24</v>
      </c>
      <c r="J13" s="11">
        <v>170</v>
      </c>
      <c r="K13" s="11">
        <v>1</v>
      </c>
      <c r="L13" s="4" t="s">
        <v>26</v>
      </c>
      <c r="M13" s="4" t="s">
        <v>26</v>
      </c>
      <c r="O13" s="4" t="s">
        <v>26</v>
      </c>
      <c r="P13" s="4" t="s">
        <v>26</v>
      </c>
    </row>
    <row r="14" spans="1:31" ht="12" customHeight="1">
      <c r="A14" s="25" t="s">
        <v>26</v>
      </c>
      <c r="B14" s="10" t="s">
        <v>16</v>
      </c>
      <c r="C14" s="11">
        <v>147</v>
      </c>
      <c r="D14" s="11">
        <v>10</v>
      </c>
      <c r="E14" s="11">
        <v>8</v>
      </c>
      <c r="F14" s="11">
        <v>2</v>
      </c>
      <c r="G14" s="11" t="s">
        <v>37</v>
      </c>
      <c r="H14" s="11">
        <v>137</v>
      </c>
      <c r="I14" s="11">
        <v>12</v>
      </c>
      <c r="J14" s="11">
        <v>122</v>
      </c>
      <c r="K14" s="11">
        <v>3</v>
      </c>
      <c r="L14" s="4" t="s">
        <v>26</v>
      </c>
      <c r="M14" s="4" t="s">
        <v>26</v>
      </c>
      <c r="O14" s="4" t="s">
        <v>26</v>
      </c>
      <c r="P14" s="4" t="s">
        <v>26</v>
      </c>
    </row>
    <row r="15" spans="1:31" ht="12" customHeight="1">
      <c r="A15" s="25" t="s">
        <v>26</v>
      </c>
      <c r="B15" s="10" t="s">
        <v>17</v>
      </c>
      <c r="C15" s="11">
        <v>122</v>
      </c>
      <c r="D15" s="11">
        <v>14</v>
      </c>
      <c r="E15" s="11">
        <v>9</v>
      </c>
      <c r="F15" s="11">
        <v>5</v>
      </c>
      <c r="G15" s="11" t="s">
        <v>37</v>
      </c>
      <c r="H15" s="11">
        <v>108</v>
      </c>
      <c r="I15" s="11">
        <v>15</v>
      </c>
      <c r="J15" s="11">
        <v>90</v>
      </c>
      <c r="K15" s="11">
        <v>3</v>
      </c>
      <c r="L15" s="4" t="s">
        <v>26</v>
      </c>
      <c r="M15" s="4" t="s">
        <v>26</v>
      </c>
      <c r="O15" s="4" t="s">
        <v>26</v>
      </c>
      <c r="P15" s="4" t="s">
        <v>26</v>
      </c>
    </row>
    <row r="16" spans="1:31" ht="12" customHeight="1">
      <c r="A16" s="25" t="s">
        <v>26</v>
      </c>
      <c r="B16" s="10" t="s">
        <v>18</v>
      </c>
      <c r="C16" s="11">
        <v>117</v>
      </c>
      <c r="D16" s="11">
        <v>8</v>
      </c>
      <c r="E16" s="11">
        <v>7</v>
      </c>
      <c r="F16" s="11">
        <v>1</v>
      </c>
      <c r="G16" s="11" t="s">
        <v>37</v>
      </c>
      <c r="H16" s="11">
        <v>109</v>
      </c>
      <c r="I16" s="11">
        <v>8</v>
      </c>
      <c r="J16" s="11">
        <v>98</v>
      </c>
      <c r="K16" s="11">
        <v>3</v>
      </c>
      <c r="L16" s="4" t="s">
        <v>26</v>
      </c>
      <c r="M16" s="4" t="s">
        <v>26</v>
      </c>
      <c r="O16" s="4" t="s">
        <v>26</v>
      </c>
      <c r="P16" s="4" t="s">
        <v>26</v>
      </c>
    </row>
    <row r="17" spans="1:16" ht="12" customHeight="1">
      <c r="A17" s="25" t="s">
        <v>26</v>
      </c>
      <c r="B17" s="10" t="s">
        <v>19</v>
      </c>
      <c r="C17" s="11">
        <v>81</v>
      </c>
      <c r="D17" s="11">
        <v>7</v>
      </c>
      <c r="E17" s="11">
        <v>5</v>
      </c>
      <c r="F17" s="11">
        <v>2</v>
      </c>
      <c r="G17" s="11" t="s">
        <v>37</v>
      </c>
      <c r="H17" s="11">
        <v>74</v>
      </c>
      <c r="I17" s="11">
        <v>7</v>
      </c>
      <c r="J17" s="11">
        <v>65</v>
      </c>
      <c r="K17" s="11">
        <v>2</v>
      </c>
      <c r="L17" s="4" t="s">
        <v>26</v>
      </c>
      <c r="M17" s="4" t="s">
        <v>26</v>
      </c>
      <c r="O17" s="4" t="s">
        <v>26</v>
      </c>
      <c r="P17" s="4" t="s">
        <v>26</v>
      </c>
    </row>
    <row r="18" spans="1:16" ht="12" customHeight="1">
      <c r="A18" s="25" t="s">
        <v>26</v>
      </c>
      <c r="B18" s="10" t="s">
        <v>20</v>
      </c>
      <c r="C18" s="11">
        <v>78</v>
      </c>
      <c r="D18" s="11">
        <v>4</v>
      </c>
      <c r="E18" s="11">
        <v>2</v>
      </c>
      <c r="F18" s="11">
        <v>2</v>
      </c>
      <c r="G18" s="11" t="s">
        <v>37</v>
      </c>
      <c r="H18" s="11">
        <v>74</v>
      </c>
      <c r="I18" s="11">
        <v>7</v>
      </c>
      <c r="J18" s="11">
        <v>64</v>
      </c>
      <c r="K18" s="11">
        <v>3</v>
      </c>
      <c r="L18" s="4" t="s">
        <v>26</v>
      </c>
      <c r="M18" s="4" t="s">
        <v>26</v>
      </c>
      <c r="O18" s="4" t="s">
        <v>26</v>
      </c>
      <c r="P18" s="4" t="s">
        <v>26</v>
      </c>
    </row>
    <row r="19" spans="1:16" ht="12" customHeight="1">
      <c r="A19" s="25" t="s">
        <v>26</v>
      </c>
      <c r="B19" s="10" t="s">
        <v>21</v>
      </c>
      <c r="C19" s="11">
        <v>41</v>
      </c>
      <c r="D19" s="11">
        <v>1</v>
      </c>
      <c r="E19" s="11" t="s">
        <v>37</v>
      </c>
      <c r="F19" s="11">
        <v>1</v>
      </c>
      <c r="G19" s="11" t="s">
        <v>37</v>
      </c>
      <c r="H19" s="11">
        <v>40</v>
      </c>
      <c r="I19" s="11">
        <v>2</v>
      </c>
      <c r="J19" s="11">
        <v>38</v>
      </c>
      <c r="K19" s="11" t="s">
        <v>37</v>
      </c>
      <c r="L19" s="4" t="s">
        <v>26</v>
      </c>
      <c r="M19" s="4" t="s">
        <v>26</v>
      </c>
      <c r="O19" s="4" t="s">
        <v>26</v>
      </c>
      <c r="P19" s="4" t="s">
        <v>26</v>
      </c>
    </row>
    <row r="20" spans="1:16" ht="12" customHeight="1">
      <c r="A20" s="25" t="s">
        <v>26</v>
      </c>
      <c r="B20" s="10" t="s">
        <v>22</v>
      </c>
      <c r="C20" s="11">
        <v>17</v>
      </c>
      <c r="D20" s="11" t="s">
        <v>37</v>
      </c>
      <c r="E20" s="11" t="s">
        <v>37</v>
      </c>
      <c r="F20" s="11" t="s">
        <v>37</v>
      </c>
      <c r="G20" s="11" t="s">
        <v>37</v>
      </c>
      <c r="H20" s="11">
        <v>17</v>
      </c>
      <c r="I20" s="11" t="s">
        <v>37</v>
      </c>
      <c r="J20" s="11">
        <v>17</v>
      </c>
      <c r="K20" s="11" t="s">
        <v>37</v>
      </c>
      <c r="L20" s="4" t="s">
        <v>26</v>
      </c>
      <c r="M20" s="4" t="s">
        <v>26</v>
      </c>
      <c r="O20" s="4" t="s">
        <v>26</v>
      </c>
      <c r="P20" s="4" t="s">
        <v>26</v>
      </c>
    </row>
    <row r="21" spans="1:16" ht="12" customHeight="1">
      <c r="A21" s="25" t="s">
        <v>26</v>
      </c>
      <c r="B21" s="10" t="s">
        <v>23</v>
      </c>
      <c r="C21" s="11">
        <v>16</v>
      </c>
      <c r="D21" s="11">
        <v>1</v>
      </c>
      <c r="E21" s="11" t="s">
        <v>37</v>
      </c>
      <c r="F21" s="11">
        <v>1</v>
      </c>
      <c r="G21" s="11" t="s">
        <v>37</v>
      </c>
      <c r="H21" s="11">
        <v>15</v>
      </c>
      <c r="I21" s="11">
        <v>2</v>
      </c>
      <c r="J21" s="11">
        <v>12</v>
      </c>
      <c r="K21" s="11">
        <v>1</v>
      </c>
      <c r="L21" s="4" t="s">
        <v>26</v>
      </c>
      <c r="M21" s="4" t="s">
        <v>26</v>
      </c>
      <c r="O21" s="4" t="s">
        <v>26</v>
      </c>
      <c r="P21" s="4" t="s">
        <v>26</v>
      </c>
    </row>
    <row r="22" spans="1:16" ht="12" customHeight="1">
      <c r="A22" s="26" t="s">
        <v>24</v>
      </c>
      <c r="B22" s="12" t="s">
        <v>26</v>
      </c>
      <c r="C22" s="9">
        <v>564</v>
      </c>
      <c r="D22" s="9">
        <v>32</v>
      </c>
      <c r="E22" s="9">
        <v>16</v>
      </c>
      <c r="F22" s="9">
        <v>16</v>
      </c>
      <c r="G22" s="9" t="s">
        <v>37</v>
      </c>
      <c r="H22" s="9">
        <v>532</v>
      </c>
      <c r="I22" s="9">
        <v>48</v>
      </c>
      <c r="J22" s="9">
        <v>473</v>
      </c>
      <c r="K22" s="9">
        <v>11</v>
      </c>
    </row>
    <row r="23" spans="1:16" ht="12" customHeight="1">
      <c r="A23" s="25" t="s">
        <v>26</v>
      </c>
      <c r="B23" s="10" t="s">
        <v>9</v>
      </c>
      <c r="C23" s="11">
        <v>1</v>
      </c>
      <c r="D23" s="11" t="s">
        <v>37</v>
      </c>
      <c r="E23" s="11" t="s">
        <v>37</v>
      </c>
      <c r="F23" s="11" t="s">
        <v>37</v>
      </c>
      <c r="G23" s="11" t="s">
        <v>37</v>
      </c>
      <c r="H23" s="11">
        <v>1</v>
      </c>
      <c r="I23" s="11" t="s">
        <v>37</v>
      </c>
      <c r="J23" s="11">
        <v>1</v>
      </c>
      <c r="K23" s="11" t="s">
        <v>37</v>
      </c>
      <c r="L23" s="4" t="s">
        <v>26</v>
      </c>
      <c r="M23" s="4" t="s">
        <v>26</v>
      </c>
      <c r="O23" s="4" t="s">
        <v>26</v>
      </c>
      <c r="P23" s="4" t="s">
        <v>26</v>
      </c>
    </row>
    <row r="24" spans="1:16" ht="12" customHeight="1">
      <c r="A24" s="25" t="s">
        <v>26</v>
      </c>
      <c r="B24" s="10" t="s">
        <v>10</v>
      </c>
      <c r="C24" s="11">
        <v>33</v>
      </c>
      <c r="D24" s="11">
        <v>2</v>
      </c>
      <c r="E24" s="11" t="s">
        <v>37</v>
      </c>
      <c r="F24" s="11">
        <v>2</v>
      </c>
      <c r="G24" s="11" t="s">
        <v>37</v>
      </c>
      <c r="H24" s="11">
        <v>31</v>
      </c>
      <c r="I24" s="11">
        <v>2</v>
      </c>
      <c r="J24" s="11">
        <v>29</v>
      </c>
      <c r="K24" s="11" t="s">
        <v>37</v>
      </c>
      <c r="L24" s="4" t="s">
        <v>26</v>
      </c>
      <c r="M24" s="4" t="s">
        <v>26</v>
      </c>
      <c r="O24" s="4" t="s">
        <v>26</v>
      </c>
      <c r="P24" s="4" t="s">
        <v>26</v>
      </c>
    </row>
    <row r="25" spans="1:16" ht="12" customHeight="1">
      <c r="A25" s="25" t="s">
        <v>26</v>
      </c>
      <c r="B25" s="10" t="s">
        <v>11</v>
      </c>
      <c r="C25" s="11">
        <v>70</v>
      </c>
      <c r="D25" s="11">
        <v>6</v>
      </c>
      <c r="E25" s="11">
        <v>1</v>
      </c>
      <c r="F25" s="11">
        <v>5</v>
      </c>
      <c r="G25" s="11" t="s">
        <v>37</v>
      </c>
      <c r="H25" s="11">
        <v>64</v>
      </c>
      <c r="I25" s="11">
        <v>1</v>
      </c>
      <c r="J25" s="11">
        <v>60</v>
      </c>
      <c r="K25" s="11">
        <v>3</v>
      </c>
      <c r="L25" s="4" t="s">
        <v>26</v>
      </c>
      <c r="M25" s="4" t="s">
        <v>26</v>
      </c>
      <c r="O25" s="4" t="s">
        <v>26</v>
      </c>
      <c r="P25" s="4" t="s">
        <v>26</v>
      </c>
    </row>
    <row r="26" spans="1:16" ht="12" customHeight="1">
      <c r="A26" s="25" t="s">
        <v>26</v>
      </c>
      <c r="B26" s="10" t="s">
        <v>12</v>
      </c>
      <c r="C26" s="11">
        <v>82</v>
      </c>
      <c r="D26" s="11">
        <v>2</v>
      </c>
      <c r="E26" s="11">
        <v>1</v>
      </c>
      <c r="F26" s="11">
        <v>1</v>
      </c>
      <c r="G26" s="11" t="s">
        <v>37</v>
      </c>
      <c r="H26" s="11">
        <v>80</v>
      </c>
      <c r="I26" s="11">
        <v>4</v>
      </c>
      <c r="J26" s="11">
        <v>73</v>
      </c>
      <c r="K26" s="11">
        <v>3</v>
      </c>
      <c r="L26" s="4" t="s">
        <v>26</v>
      </c>
      <c r="M26" s="4" t="s">
        <v>26</v>
      </c>
      <c r="O26" s="4" t="s">
        <v>26</v>
      </c>
      <c r="P26" s="4" t="s">
        <v>26</v>
      </c>
    </row>
    <row r="27" spans="1:16" ht="12" customHeight="1">
      <c r="A27" s="25" t="s">
        <v>26</v>
      </c>
      <c r="B27" s="10" t="s">
        <v>13</v>
      </c>
      <c r="C27" s="11">
        <v>73</v>
      </c>
      <c r="D27" s="11">
        <v>5</v>
      </c>
      <c r="E27" s="11" t="s">
        <v>37</v>
      </c>
      <c r="F27" s="11">
        <v>5</v>
      </c>
      <c r="G27" s="11" t="s">
        <v>37</v>
      </c>
      <c r="H27" s="11">
        <v>68</v>
      </c>
      <c r="I27" s="11">
        <v>6</v>
      </c>
      <c r="J27" s="11">
        <v>62</v>
      </c>
      <c r="K27" s="11" t="s">
        <v>37</v>
      </c>
      <c r="L27" s="4" t="s">
        <v>26</v>
      </c>
      <c r="M27" s="4" t="s">
        <v>26</v>
      </c>
      <c r="O27" s="4" t="s">
        <v>26</v>
      </c>
      <c r="P27" s="4" t="s">
        <v>26</v>
      </c>
    </row>
    <row r="28" spans="1:16" ht="12" customHeight="1">
      <c r="A28" s="25" t="s">
        <v>26</v>
      </c>
      <c r="B28" s="10" t="s">
        <v>14</v>
      </c>
      <c r="C28" s="11">
        <v>72</v>
      </c>
      <c r="D28" s="11">
        <v>1</v>
      </c>
      <c r="E28" s="11">
        <v>1</v>
      </c>
      <c r="F28" s="11" t="s">
        <v>37</v>
      </c>
      <c r="G28" s="11" t="s">
        <v>37</v>
      </c>
      <c r="H28" s="11">
        <v>71</v>
      </c>
      <c r="I28" s="11">
        <v>6</v>
      </c>
      <c r="J28" s="11">
        <v>65</v>
      </c>
      <c r="K28" s="11" t="s">
        <v>37</v>
      </c>
      <c r="L28" s="4" t="s">
        <v>26</v>
      </c>
      <c r="M28" s="4" t="s">
        <v>26</v>
      </c>
      <c r="O28" s="4" t="s">
        <v>26</v>
      </c>
      <c r="P28" s="4" t="s">
        <v>26</v>
      </c>
    </row>
    <row r="29" spans="1:16" ht="12" customHeight="1">
      <c r="A29" s="25" t="s">
        <v>26</v>
      </c>
      <c r="B29" s="10" t="s">
        <v>15</v>
      </c>
      <c r="C29" s="11">
        <v>63</v>
      </c>
      <c r="D29" s="11">
        <v>3</v>
      </c>
      <c r="E29" s="11">
        <v>2</v>
      </c>
      <c r="F29" s="11">
        <v>1</v>
      </c>
      <c r="G29" s="11" t="s">
        <v>37</v>
      </c>
      <c r="H29" s="11">
        <v>60</v>
      </c>
      <c r="I29" s="11">
        <v>6</v>
      </c>
      <c r="J29" s="11">
        <v>54</v>
      </c>
      <c r="K29" s="11" t="s">
        <v>37</v>
      </c>
      <c r="L29" s="4" t="s">
        <v>26</v>
      </c>
      <c r="M29" s="4" t="s">
        <v>26</v>
      </c>
      <c r="O29" s="4" t="s">
        <v>26</v>
      </c>
      <c r="P29" s="4" t="s">
        <v>26</v>
      </c>
    </row>
    <row r="30" spans="1:16" ht="12" customHeight="1">
      <c r="A30" s="25" t="s">
        <v>26</v>
      </c>
      <c r="B30" s="10" t="s">
        <v>16</v>
      </c>
      <c r="C30" s="11">
        <v>46</v>
      </c>
      <c r="D30" s="11">
        <v>4</v>
      </c>
      <c r="E30" s="11">
        <v>4</v>
      </c>
      <c r="F30" s="11" t="s">
        <v>37</v>
      </c>
      <c r="G30" s="11" t="s">
        <v>37</v>
      </c>
      <c r="H30" s="11">
        <v>42</v>
      </c>
      <c r="I30" s="11">
        <v>5</v>
      </c>
      <c r="J30" s="11">
        <v>35</v>
      </c>
      <c r="K30" s="11">
        <v>2</v>
      </c>
      <c r="L30" s="4" t="s">
        <v>26</v>
      </c>
      <c r="M30" s="4" t="s">
        <v>26</v>
      </c>
      <c r="O30" s="4" t="s">
        <v>26</v>
      </c>
      <c r="P30" s="4" t="s">
        <v>26</v>
      </c>
    </row>
    <row r="31" spans="1:16" ht="12" customHeight="1">
      <c r="A31" s="25" t="s">
        <v>26</v>
      </c>
      <c r="B31" s="10" t="s">
        <v>17</v>
      </c>
      <c r="C31" s="11">
        <v>38</v>
      </c>
      <c r="D31" s="11">
        <v>6</v>
      </c>
      <c r="E31" s="11">
        <v>6</v>
      </c>
      <c r="F31" s="11" t="s">
        <v>37</v>
      </c>
      <c r="G31" s="11" t="s">
        <v>37</v>
      </c>
      <c r="H31" s="11">
        <v>32</v>
      </c>
      <c r="I31" s="11">
        <v>9</v>
      </c>
      <c r="J31" s="11">
        <v>22</v>
      </c>
      <c r="K31" s="11">
        <v>1</v>
      </c>
      <c r="L31" s="4" t="s">
        <v>26</v>
      </c>
      <c r="M31" s="4" t="s">
        <v>26</v>
      </c>
      <c r="O31" s="4" t="s">
        <v>26</v>
      </c>
      <c r="P31" s="4" t="s">
        <v>26</v>
      </c>
    </row>
    <row r="32" spans="1:16" ht="12" customHeight="1">
      <c r="A32" s="25" t="s">
        <v>26</v>
      </c>
      <c r="B32" s="10" t="s">
        <v>18</v>
      </c>
      <c r="C32" s="11">
        <v>27</v>
      </c>
      <c r="D32" s="11">
        <v>1</v>
      </c>
      <c r="E32" s="11">
        <v>1</v>
      </c>
      <c r="F32" s="11" t="s">
        <v>37</v>
      </c>
      <c r="G32" s="11" t="s">
        <v>37</v>
      </c>
      <c r="H32" s="11">
        <v>26</v>
      </c>
      <c r="I32" s="11">
        <v>4</v>
      </c>
      <c r="J32" s="11">
        <v>22</v>
      </c>
      <c r="K32" s="11" t="s">
        <v>37</v>
      </c>
      <c r="L32" s="4" t="s">
        <v>26</v>
      </c>
      <c r="M32" s="4" t="s">
        <v>26</v>
      </c>
      <c r="O32" s="4" t="s">
        <v>26</v>
      </c>
      <c r="P32" s="4" t="s">
        <v>26</v>
      </c>
    </row>
    <row r="33" spans="1:16" ht="12" customHeight="1">
      <c r="A33" s="25" t="s">
        <v>26</v>
      </c>
      <c r="B33" s="10" t="s">
        <v>19</v>
      </c>
      <c r="C33" s="11">
        <v>31</v>
      </c>
      <c r="D33" s="11" t="s">
        <v>37</v>
      </c>
      <c r="E33" s="11" t="s">
        <v>37</v>
      </c>
      <c r="F33" s="11" t="s">
        <v>37</v>
      </c>
      <c r="G33" s="11" t="s">
        <v>37</v>
      </c>
      <c r="H33" s="11">
        <v>31</v>
      </c>
      <c r="I33" s="11">
        <v>2</v>
      </c>
      <c r="J33" s="11">
        <v>28</v>
      </c>
      <c r="K33" s="11">
        <v>1</v>
      </c>
      <c r="L33" s="4" t="s">
        <v>26</v>
      </c>
      <c r="M33" s="4" t="s">
        <v>26</v>
      </c>
      <c r="O33" s="4" t="s">
        <v>26</v>
      </c>
      <c r="P33" s="4" t="s">
        <v>26</v>
      </c>
    </row>
    <row r="34" spans="1:16" ht="12" customHeight="1">
      <c r="A34" s="25" t="s">
        <v>26</v>
      </c>
      <c r="B34" s="10" t="s">
        <v>20</v>
      </c>
      <c r="C34" s="11">
        <v>13</v>
      </c>
      <c r="D34" s="11">
        <v>1</v>
      </c>
      <c r="E34" s="11" t="s">
        <v>37</v>
      </c>
      <c r="F34" s="11">
        <v>1</v>
      </c>
      <c r="G34" s="11" t="s">
        <v>37</v>
      </c>
      <c r="H34" s="11">
        <v>12</v>
      </c>
      <c r="I34" s="11">
        <v>2</v>
      </c>
      <c r="J34" s="11">
        <v>9</v>
      </c>
      <c r="K34" s="11">
        <v>1</v>
      </c>
      <c r="L34" s="4" t="s">
        <v>26</v>
      </c>
      <c r="M34" s="4" t="s">
        <v>26</v>
      </c>
      <c r="O34" s="4" t="s">
        <v>26</v>
      </c>
      <c r="P34" s="4" t="s">
        <v>26</v>
      </c>
    </row>
    <row r="35" spans="1:16" ht="12" customHeight="1">
      <c r="A35" s="25" t="s">
        <v>26</v>
      </c>
      <c r="B35" s="10" t="s">
        <v>21</v>
      </c>
      <c r="C35" s="11">
        <v>11</v>
      </c>
      <c r="D35" s="11">
        <v>1</v>
      </c>
      <c r="E35" s="11" t="s">
        <v>37</v>
      </c>
      <c r="F35" s="11">
        <v>1</v>
      </c>
      <c r="G35" s="11" t="s">
        <v>37</v>
      </c>
      <c r="H35" s="11">
        <v>10</v>
      </c>
      <c r="I35" s="11">
        <v>1</v>
      </c>
      <c r="J35" s="11">
        <v>9</v>
      </c>
      <c r="K35" s="11" t="s">
        <v>37</v>
      </c>
      <c r="L35" s="4" t="s">
        <v>26</v>
      </c>
      <c r="M35" s="4" t="s">
        <v>26</v>
      </c>
      <c r="O35" s="4" t="s">
        <v>26</v>
      </c>
      <c r="P35" s="4" t="s">
        <v>26</v>
      </c>
    </row>
    <row r="36" spans="1:16" ht="12" customHeight="1">
      <c r="A36" s="25" t="s">
        <v>26</v>
      </c>
      <c r="B36" s="10" t="s">
        <v>22</v>
      </c>
      <c r="C36" s="11">
        <v>2</v>
      </c>
      <c r="D36" s="11" t="s">
        <v>37</v>
      </c>
      <c r="E36" s="11" t="s">
        <v>37</v>
      </c>
      <c r="F36" s="11" t="s">
        <v>37</v>
      </c>
      <c r="G36" s="11" t="s">
        <v>37</v>
      </c>
      <c r="H36" s="11">
        <v>2</v>
      </c>
      <c r="I36" s="11" t="s">
        <v>37</v>
      </c>
      <c r="J36" s="11">
        <v>2</v>
      </c>
      <c r="K36" s="11" t="s">
        <v>37</v>
      </c>
      <c r="L36" s="4" t="s">
        <v>26</v>
      </c>
      <c r="M36" s="4" t="s">
        <v>26</v>
      </c>
      <c r="O36" s="4" t="s">
        <v>26</v>
      </c>
      <c r="P36" s="4" t="s">
        <v>26</v>
      </c>
    </row>
    <row r="37" spans="1:16" ht="12" customHeight="1">
      <c r="A37" s="25" t="s">
        <v>26</v>
      </c>
      <c r="B37" s="10" t="s">
        <v>23</v>
      </c>
      <c r="C37" s="11">
        <v>2</v>
      </c>
      <c r="D37" s="11" t="s">
        <v>37</v>
      </c>
      <c r="E37" s="11" t="s">
        <v>37</v>
      </c>
      <c r="F37" s="11" t="s">
        <v>37</v>
      </c>
      <c r="G37" s="11" t="s">
        <v>37</v>
      </c>
      <c r="H37" s="11">
        <v>2</v>
      </c>
      <c r="I37" s="11" t="s">
        <v>37</v>
      </c>
      <c r="J37" s="11">
        <v>2</v>
      </c>
      <c r="K37" s="11" t="s">
        <v>37</v>
      </c>
      <c r="L37" s="4" t="s">
        <v>26</v>
      </c>
      <c r="M37" s="4" t="s">
        <v>26</v>
      </c>
      <c r="O37" s="4" t="s">
        <v>26</v>
      </c>
      <c r="P37" s="4" t="s">
        <v>26</v>
      </c>
    </row>
    <row r="38" spans="1:16" ht="12" customHeight="1">
      <c r="A38" s="26" t="s">
        <v>25</v>
      </c>
      <c r="B38" s="12" t="s">
        <v>26</v>
      </c>
      <c r="C38" s="9">
        <v>1184</v>
      </c>
      <c r="D38" s="9">
        <v>82</v>
      </c>
      <c r="E38" s="9">
        <v>43</v>
      </c>
      <c r="F38" s="9">
        <v>38</v>
      </c>
      <c r="G38" s="9">
        <v>1</v>
      </c>
      <c r="H38" s="9">
        <v>1102</v>
      </c>
      <c r="I38" s="9">
        <v>81</v>
      </c>
      <c r="J38" s="9">
        <v>1001</v>
      </c>
      <c r="K38" s="9">
        <v>20</v>
      </c>
    </row>
    <row r="39" spans="1:16" ht="12" customHeight="1">
      <c r="A39" s="25" t="s">
        <v>26</v>
      </c>
      <c r="B39" s="10" t="s">
        <v>9</v>
      </c>
      <c r="C39" s="11">
        <v>3</v>
      </c>
      <c r="D39" s="11" t="s">
        <v>37</v>
      </c>
      <c r="E39" s="11" t="s">
        <v>37</v>
      </c>
      <c r="F39" s="11" t="s">
        <v>37</v>
      </c>
      <c r="G39" s="11" t="s">
        <v>37</v>
      </c>
      <c r="H39" s="11">
        <v>3</v>
      </c>
      <c r="I39" s="11" t="s">
        <v>37</v>
      </c>
      <c r="J39" s="11">
        <v>3</v>
      </c>
      <c r="K39" s="11" t="s">
        <v>37</v>
      </c>
      <c r="L39" s="4" t="s">
        <v>26</v>
      </c>
      <c r="M39" s="4" t="s">
        <v>26</v>
      </c>
      <c r="O39" s="4" t="s">
        <v>26</v>
      </c>
      <c r="P39" s="4" t="s">
        <v>26</v>
      </c>
    </row>
    <row r="40" spans="1:16" ht="12" customHeight="1">
      <c r="A40" s="25" t="s">
        <v>26</v>
      </c>
      <c r="B40" s="10" t="s">
        <v>10</v>
      </c>
      <c r="C40" s="11">
        <v>56</v>
      </c>
      <c r="D40" s="11">
        <v>2</v>
      </c>
      <c r="E40" s="11" t="s">
        <v>37</v>
      </c>
      <c r="F40" s="11">
        <v>2</v>
      </c>
      <c r="G40" s="11" t="s">
        <v>37</v>
      </c>
      <c r="H40" s="11">
        <v>54</v>
      </c>
      <c r="I40" s="11" t="s">
        <v>37</v>
      </c>
      <c r="J40" s="11">
        <v>52</v>
      </c>
      <c r="K40" s="11">
        <v>2</v>
      </c>
      <c r="L40" s="4" t="s">
        <v>26</v>
      </c>
      <c r="M40" s="4" t="s">
        <v>26</v>
      </c>
      <c r="O40" s="4" t="s">
        <v>26</v>
      </c>
      <c r="P40" s="4" t="s">
        <v>26</v>
      </c>
    </row>
    <row r="41" spans="1:16" ht="12" customHeight="1">
      <c r="A41" s="25" t="s">
        <v>26</v>
      </c>
      <c r="B41" s="10" t="s">
        <v>11</v>
      </c>
      <c r="C41" s="11">
        <v>122</v>
      </c>
      <c r="D41" s="11">
        <v>4</v>
      </c>
      <c r="E41" s="11">
        <v>1</v>
      </c>
      <c r="F41" s="11">
        <v>2</v>
      </c>
      <c r="G41" s="11">
        <v>1</v>
      </c>
      <c r="H41" s="11">
        <v>118</v>
      </c>
      <c r="I41" s="11">
        <v>1</v>
      </c>
      <c r="J41" s="11">
        <v>116</v>
      </c>
      <c r="K41" s="11">
        <v>1</v>
      </c>
      <c r="L41" s="4" t="s">
        <v>26</v>
      </c>
      <c r="M41" s="4" t="s">
        <v>26</v>
      </c>
      <c r="O41" s="4" t="s">
        <v>26</v>
      </c>
      <c r="P41" s="4" t="s">
        <v>26</v>
      </c>
    </row>
    <row r="42" spans="1:16" ht="12" customHeight="1">
      <c r="A42" s="25" t="s">
        <v>26</v>
      </c>
      <c r="B42" s="10" t="s">
        <v>12</v>
      </c>
      <c r="C42" s="11">
        <v>143</v>
      </c>
      <c r="D42" s="11">
        <v>10</v>
      </c>
      <c r="E42" s="11">
        <v>3</v>
      </c>
      <c r="F42" s="11">
        <v>7</v>
      </c>
      <c r="G42" s="11" t="s">
        <v>37</v>
      </c>
      <c r="H42" s="11">
        <v>133</v>
      </c>
      <c r="I42" s="11">
        <v>8</v>
      </c>
      <c r="J42" s="11">
        <v>121</v>
      </c>
      <c r="K42" s="11">
        <v>4</v>
      </c>
      <c r="L42" s="4" t="s">
        <v>26</v>
      </c>
      <c r="M42" s="4" t="s">
        <v>26</v>
      </c>
      <c r="O42" s="4" t="s">
        <v>26</v>
      </c>
      <c r="P42" s="4" t="s">
        <v>26</v>
      </c>
    </row>
    <row r="43" spans="1:16" ht="12" customHeight="1">
      <c r="A43" s="25" t="s">
        <v>26</v>
      </c>
      <c r="B43" s="10" t="s">
        <v>13</v>
      </c>
      <c r="C43" s="11">
        <v>121</v>
      </c>
      <c r="D43" s="11">
        <v>6</v>
      </c>
      <c r="E43" s="11">
        <v>3</v>
      </c>
      <c r="F43" s="11">
        <v>3</v>
      </c>
      <c r="G43" s="11" t="s">
        <v>37</v>
      </c>
      <c r="H43" s="11">
        <v>115</v>
      </c>
      <c r="I43" s="11">
        <v>12</v>
      </c>
      <c r="J43" s="11">
        <v>103</v>
      </c>
      <c r="K43" s="11" t="s">
        <v>37</v>
      </c>
      <c r="L43" s="4" t="s">
        <v>26</v>
      </c>
      <c r="M43" s="4" t="s">
        <v>26</v>
      </c>
      <c r="O43" s="4" t="s">
        <v>26</v>
      </c>
      <c r="P43" s="4" t="s">
        <v>26</v>
      </c>
    </row>
    <row r="44" spans="1:16" ht="12" customHeight="1">
      <c r="A44" s="25" t="s">
        <v>26</v>
      </c>
      <c r="B44" s="10" t="s">
        <v>14</v>
      </c>
      <c r="C44" s="11">
        <v>141</v>
      </c>
      <c r="D44" s="11">
        <v>14</v>
      </c>
      <c r="E44" s="11">
        <v>6</v>
      </c>
      <c r="F44" s="11">
        <v>8</v>
      </c>
      <c r="G44" s="11" t="s">
        <v>37</v>
      </c>
      <c r="H44" s="11">
        <v>127</v>
      </c>
      <c r="I44" s="11">
        <v>12</v>
      </c>
      <c r="J44" s="11">
        <v>113</v>
      </c>
      <c r="K44" s="11">
        <v>2</v>
      </c>
      <c r="L44" s="4" t="s">
        <v>26</v>
      </c>
      <c r="M44" s="4" t="s">
        <v>26</v>
      </c>
      <c r="O44" s="4" t="s">
        <v>26</v>
      </c>
      <c r="P44" s="4" t="s">
        <v>26</v>
      </c>
    </row>
    <row r="45" spans="1:16" ht="12" customHeight="1">
      <c r="A45" s="25" t="s">
        <v>26</v>
      </c>
      <c r="B45" s="10" t="s">
        <v>15</v>
      </c>
      <c r="C45" s="11">
        <v>149</v>
      </c>
      <c r="D45" s="11">
        <v>14</v>
      </c>
      <c r="E45" s="11">
        <v>10</v>
      </c>
      <c r="F45" s="11">
        <v>4</v>
      </c>
      <c r="G45" s="11" t="s">
        <v>37</v>
      </c>
      <c r="H45" s="11">
        <v>135</v>
      </c>
      <c r="I45" s="11">
        <v>18</v>
      </c>
      <c r="J45" s="11">
        <v>116</v>
      </c>
      <c r="K45" s="11">
        <v>1</v>
      </c>
      <c r="L45" s="4" t="s">
        <v>26</v>
      </c>
      <c r="M45" s="4" t="s">
        <v>26</v>
      </c>
      <c r="O45" s="4" t="s">
        <v>26</v>
      </c>
      <c r="P45" s="4" t="s">
        <v>26</v>
      </c>
    </row>
    <row r="46" spans="1:16" ht="12" customHeight="1">
      <c r="A46" s="25" t="s">
        <v>26</v>
      </c>
      <c r="B46" s="10" t="s">
        <v>16</v>
      </c>
      <c r="C46" s="11">
        <v>101</v>
      </c>
      <c r="D46" s="11">
        <v>6</v>
      </c>
      <c r="E46" s="11">
        <v>4</v>
      </c>
      <c r="F46" s="11">
        <v>2</v>
      </c>
      <c r="G46" s="11" t="s">
        <v>37</v>
      </c>
      <c r="H46" s="11">
        <v>95</v>
      </c>
      <c r="I46" s="11">
        <v>7</v>
      </c>
      <c r="J46" s="11">
        <v>87</v>
      </c>
      <c r="K46" s="11">
        <v>1</v>
      </c>
      <c r="L46" s="4" t="s">
        <v>26</v>
      </c>
      <c r="M46" s="4" t="s">
        <v>26</v>
      </c>
      <c r="O46" s="4" t="s">
        <v>26</v>
      </c>
      <c r="P46" s="4" t="s">
        <v>26</v>
      </c>
    </row>
    <row r="47" spans="1:16" ht="12" customHeight="1">
      <c r="A47" s="25" t="s">
        <v>26</v>
      </c>
      <c r="B47" s="10" t="s">
        <v>17</v>
      </c>
      <c r="C47" s="11">
        <v>84</v>
      </c>
      <c r="D47" s="11">
        <v>8</v>
      </c>
      <c r="E47" s="11">
        <v>3</v>
      </c>
      <c r="F47" s="11">
        <v>5</v>
      </c>
      <c r="G47" s="11" t="s">
        <v>37</v>
      </c>
      <c r="H47" s="11">
        <v>76</v>
      </c>
      <c r="I47" s="11">
        <v>6</v>
      </c>
      <c r="J47" s="11">
        <v>68</v>
      </c>
      <c r="K47" s="11">
        <v>2</v>
      </c>
      <c r="L47" s="4" t="s">
        <v>26</v>
      </c>
      <c r="M47" s="4" t="s">
        <v>26</v>
      </c>
      <c r="O47" s="4" t="s">
        <v>26</v>
      </c>
      <c r="P47" s="4" t="s">
        <v>26</v>
      </c>
    </row>
    <row r="48" spans="1:16" ht="12" customHeight="1">
      <c r="A48" s="25" t="s">
        <v>26</v>
      </c>
      <c r="B48" s="10" t="s">
        <v>18</v>
      </c>
      <c r="C48" s="11">
        <v>90</v>
      </c>
      <c r="D48" s="11">
        <v>7</v>
      </c>
      <c r="E48" s="11">
        <v>6</v>
      </c>
      <c r="F48" s="11">
        <v>1</v>
      </c>
      <c r="G48" s="11" t="s">
        <v>37</v>
      </c>
      <c r="H48" s="11">
        <v>83</v>
      </c>
      <c r="I48" s="11">
        <v>4</v>
      </c>
      <c r="J48" s="11">
        <v>76</v>
      </c>
      <c r="K48" s="11">
        <v>3</v>
      </c>
      <c r="L48" s="4" t="s">
        <v>26</v>
      </c>
      <c r="M48" s="4" t="s">
        <v>26</v>
      </c>
      <c r="O48" s="4" t="s">
        <v>26</v>
      </c>
      <c r="P48" s="4" t="s">
        <v>26</v>
      </c>
    </row>
    <row r="49" spans="1:31" ht="12" customHeight="1">
      <c r="A49" s="25" t="s">
        <v>26</v>
      </c>
      <c r="B49" s="10" t="s">
        <v>19</v>
      </c>
      <c r="C49" s="11">
        <v>50</v>
      </c>
      <c r="D49" s="11">
        <v>7</v>
      </c>
      <c r="E49" s="11">
        <v>5</v>
      </c>
      <c r="F49" s="11">
        <v>2</v>
      </c>
      <c r="G49" s="11" t="s">
        <v>37</v>
      </c>
      <c r="H49" s="11">
        <v>43</v>
      </c>
      <c r="I49" s="11">
        <v>5</v>
      </c>
      <c r="J49" s="11">
        <v>37</v>
      </c>
      <c r="K49" s="11">
        <v>1</v>
      </c>
      <c r="L49" s="4" t="s">
        <v>26</v>
      </c>
      <c r="M49" s="4" t="s">
        <v>26</v>
      </c>
      <c r="O49" s="4" t="s">
        <v>26</v>
      </c>
      <c r="P49" s="4" t="s">
        <v>26</v>
      </c>
    </row>
    <row r="50" spans="1:31" ht="12" customHeight="1">
      <c r="A50" s="25" t="s">
        <v>26</v>
      </c>
      <c r="B50" s="10" t="s">
        <v>20</v>
      </c>
      <c r="C50" s="11">
        <v>65</v>
      </c>
      <c r="D50" s="11">
        <v>3</v>
      </c>
      <c r="E50" s="11">
        <v>2</v>
      </c>
      <c r="F50" s="11">
        <v>1</v>
      </c>
      <c r="G50" s="11" t="s">
        <v>37</v>
      </c>
      <c r="H50" s="11">
        <v>62</v>
      </c>
      <c r="I50" s="11">
        <v>5</v>
      </c>
      <c r="J50" s="11">
        <v>55</v>
      </c>
      <c r="K50" s="11">
        <v>2</v>
      </c>
      <c r="L50" s="4" t="s">
        <v>26</v>
      </c>
      <c r="M50" s="4" t="s">
        <v>26</v>
      </c>
      <c r="O50" s="4" t="s">
        <v>26</v>
      </c>
      <c r="P50" s="4" t="s">
        <v>26</v>
      </c>
    </row>
    <row r="51" spans="1:31" ht="12" customHeight="1">
      <c r="A51" s="25" t="s">
        <v>26</v>
      </c>
      <c r="B51" s="10" t="s">
        <v>21</v>
      </c>
      <c r="C51" s="11">
        <v>30</v>
      </c>
      <c r="D51" s="11" t="s">
        <v>37</v>
      </c>
      <c r="E51" s="11" t="s">
        <v>37</v>
      </c>
      <c r="F51" s="11" t="s">
        <v>37</v>
      </c>
      <c r="G51" s="11" t="s">
        <v>37</v>
      </c>
      <c r="H51" s="11">
        <v>30</v>
      </c>
      <c r="I51" s="11">
        <v>1</v>
      </c>
      <c r="J51" s="11">
        <v>29</v>
      </c>
      <c r="K51" s="11" t="s">
        <v>37</v>
      </c>
      <c r="L51" s="4" t="s">
        <v>26</v>
      </c>
      <c r="M51" s="4" t="s">
        <v>26</v>
      </c>
      <c r="O51" s="4" t="s">
        <v>26</v>
      </c>
      <c r="P51" s="4" t="s">
        <v>26</v>
      </c>
    </row>
    <row r="52" spans="1:31" ht="12" customHeight="1">
      <c r="A52" s="25" t="s">
        <v>26</v>
      </c>
      <c r="B52" s="10" t="s">
        <v>22</v>
      </c>
      <c r="C52" s="11">
        <v>15</v>
      </c>
      <c r="D52" s="11" t="s">
        <v>37</v>
      </c>
      <c r="E52" s="11" t="s">
        <v>37</v>
      </c>
      <c r="F52" s="11" t="s">
        <v>37</v>
      </c>
      <c r="G52" s="11" t="s">
        <v>37</v>
      </c>
      <c r="H52" s="11">
        <v>15</v>
      </c>
      <c r="I52" s="11" t="s">
        <v>37</v>
      </c>
      <c r="J52" s="11">
        <v>15</v>
      </c>
      <c r="K52" s="11" t="s">
        <v>37</v>
      </c>
      <c r="L52" s="4" t="s">
        <v>26</v>
      </c>
      <c r="M52" s="4" t="s">
        <v>26</v>
      </c>
      <c r="O52" s="4" t="s">
        <v>26</v>
      </c>
      <c r="P52" s="4" t="s">
        <v>26</v>
      </c>
    </row>
    <row r="53" spans="1:31" ht="12" customHeight="1">
      <c r="A53" s="27" t="s">
        <v>26</v>
      </c>
      <c r="B53" s="13" t="s">
        <v>23</v>
      </c>
      <c r="C53" s="14">
        <v>14</v>
      </c>
      <c r="D53" s="14">
        <v>1</v>
      </c>
      <c r="E53" s="14" t="s">
        <v>37</v>
      </c>
      <c r="F53" s="14">
        <v>1</v>
      </c>
      <c r="G53" s="14" t="s">
        <v>37</v>
      </c>
      <c r="H53" s="14">
        <v>13</v>
      </c>
      <c r="I53" s="14">
        <v>2</v>
      </c>
      <c r="J53" s="14">
        <v>10</v>
      </c>
      <c r="K53" s="14">
        <v>1</v>
      </c>
      <c r="L53" s="4" t="s">
        <v>26</v>
      </c>
      <c r="M53" s="4" t="s">
        <v>26</v>
      </c>
      <c r="O53" s="4" t="s">
        <v>26</v>
      </c>
      <c r="P53" s="4" t="s">
        <v>26</v>
      </c>
    </row>
    <row r="54" spans="1:31" ht="38.25" customHeight="1">
      <c r="A54" s="17" t="s">
        <v>38</v>
      </c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6"/>
      <c r="M54" s="6"/>
      <c r="N54" s="6" t="s">
        <v>26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2" customHeight="1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6"/>
      <c r="M55" s="6"/>
      <c r="N55" s="6" t="s">
        <v>26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>
      <c r="A56" s="15" t="s">
        <v>26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4" t="s">
        <v>26</v>
      </c>
      <c r="M56" s="4" t="s">
        <v>26</v>
      </c>
      <c r="N56" s="4" t="s">
        <v>26</v>
      </c>
      <c r="O56" s="4" t="s">
        <v>26</v>
      </c>
      <c r="P56" s="4" t="s">
        <v>26</v>
      </c>
    </row>
    <row r="57" spans="1:3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3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3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3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3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3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3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3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</sheetData>
  <mergeCells count="13">
    <mergeCell ref="A54:K54"/>
    <mergeCell ref="A55:K55"/>
    <mergeCell ref="A1:K1"/>
    <mergeCell ref="A2:K2"/>
    <mergeCell ref="A6:A21"/>
    <mergeCell ref="A22:A37"/>
    <mergeCell ref="A38:A53"/>
    <mergeCell ref="A3:B5"/>
    <mergeCell ref="C3:C5"/>
    <mergeCell ref="D3:G3"/>
    <mergeCell ref="H3:K3"/>
    <mergeCell ref="D4:G4"/>
    <mergeCell ref="H4:K4"/>
  </mergeCells>
  <pageMargins left="0.5" right="0.5" top="0.5" bottom="0.5" header="0" footer="0"/>
  <pageSetup paperSize="9" orientation="portrait" horizontalDpi="300" verticalDpi="300"/>
  <ignoredErrors>
    <ignoredError sqref="B7 B23 B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4</vt:lpstr>
      <vt:lpstr>Cuadro 4.1</vt:lpstr>
      <vt:lpstr>Cuadro 4.2</vt:lpstr>
      <vt:lpstr>Cuadro 4.3</vt:lpstr>
      <vt:lpstr>Cuadro 4.4</vt:lpstr>
      <vt:lpstr>Cuadro 4.5</vt:lpstr>
      <vt:lpstr>Cuadro 4.6</vt:lpstr>
      <vt:lpstr>Cuadro 4.7</vt:lpstr>
      <vt:lpstr>Cuadro 4.8</vt:lpstr>
      <vt:lpstr>Cuadro 4.9</vt:lpstr>
      <vt:lpstr>Cuadro 4.10</vt:lpstr>
      <vt:lpstr>Cuadro 4.11</vt:lpstr>
      <vt:lpstr>Cuadro 4.12</vt:lpstr>
      <vt:lpstr>Cuadro 4.13</vt:lpstr>
      <vt:lpstr>Cuadro 4.14</vt:lpstr>
      <vt:lpstr>Cuadro 4.15</vt:lpstr>
      <vt:lpstr>Cuadro 4.16</vt:lpstr>
      <vt:lpstr>Cuadro 4.17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mfernandezmelian</dc:creator>
  <cp:lastModifiedBy>Miguel Barilaro</cp:lastModifiedBy>
  <cp:revision>1</cp:revision>
  <dcterms:created xsi:type="dcterms:W3CDTF">2024-01-15T15:18:11Z</dcterms:created>
  <dcterms:modified xsi:type="dcterms:W3CDTF">2024-07-18T18:40:02Z</dcterms:modified>
</cp:coreProperties>
</file>